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D6256BD5-1639-4119-A449-14B475245D2C}" xr6:coauthVersionLast="47" xr6:coauthVersionMax="47" xr10:uidLastSave="{00000000-0000-0000-0000-000000000000}"/>
  <bookViews>
    <workbookView xWindow="-120" yWindow="-120" windowWidth="29040" windowHeight="15840" tabRatio="776" xr2:uid="{00000000-000D-0000-FFFF-FFFF00000000}"/>
  </bookViews>
  <sheets>
    <sheet name="Prahova - centralizator" sheetId="1" r:id="rId1"/>
    <sheet name="PRAHOVA in derulare" sheetId="16" r:id="rId2"/>
    <sheet name="PRAHOVA finalizate" sheetId="18" r:id="rId3"/>
    <sheet name="POIM" sheetId="19" r:id="rId4"/>
    <sheet name="POR" sheetId="15" r:id="rId5"/>
    <sheet name="POCU" sheetId="7" r:id="rId6"/>
    <sheet name="POC" sheetId="8" r:id="rId7"/>
    <sheet name="POCA" sheetId="13" r:id="rId8"/>
    <sheet name="PRAHOVA (Localitati)" sheetId="20" r:id="rId9"/>
  </sheets>
  <externalReferences>
    <externalReference r:id="rId10"/>
  </externalReferences>
  <definedNames>
    <definedName name="_xlnm._FilterDatabase" localSheetId="6" hidden="1">POC!$A$4:$X$38</definedName>
    <definedName name="_xlnm._FilterDatabase" localSheetId="7" hidden="1">POCA!$A$5:$AK$16</definedName>
    <definedName name="_xlnm._FilterDatabase" localSheetId="5" hidden="1">POCU!$A$4:$Z$27</definedName>
    <definedName name="_xlnm._FilterDatabase" localSheetId="4" hidden="1">POR!$T$1:$T$203</definedName>
    <definedName name="_xlnm._FilterDatabase" localSheetId="2" hidden="1">'PRAHOVA finalizate'!$B$4:$E$6</definedName>
    <definedName name="_xlnm._FilterDatabase" localSheetId="1" hidden="1">'PRAHOVA in derulare'!$B$4:$E$6</definedName>
    <definedName name="id" localSheetId="8">[1]POCU!#REF!</definedName>
    <definedName name="id">#REF!</definedName>
    <definedName name="LOCAL_MYSQL_DATE_FORMAT" localSheetId="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5">POCU!$4:$6</definedName>
    <definedName name="_xlnm.Print_Titles" localSheetId="4">POR!$7:$9</definedName>
  </definedNames>
  <calcPr calcId="191029"/>
</workbook>
</file>

<file path=xl/calcChain.xml><?xml version="1.0" encoding="utf-8"?>
<calcChain xmlns="http://schemas.openxmlformats.org/spreadsheetml/2006/main">
  <c r="O200" i="15" l="1"/>
  <c r="P200" i="15"/>
  <c r="Q200" i="15"/>
  <c r="R200" i="15"/>
  <c r="S200" i="15"/>
  <c r="V200" i="15"/>
  <c r="W200" i="15"/>
  <c r="N200" i="15"/>
  <c r="O14" i="19" l="1"/>
  <c r="Y27" i="7" l="1"/>
  <c r="Q27" i="7"/>
  <c r="Z27" i="7" l="1"/>
  <c r="V27" i="7"/>
  <c r="U27" i="7"/>
  <c r="T27" i="7"/>
  <c r="S27" i="7"/>
  <c r="R27" i="7"/>
  <c r="P38" i="8" l="1"/>
  <c r="Q38" i="8"/>
  <c r="S38" i="8"/>
  <c r="T38" i="8"/>
  <c r="W38" i="8"/>
  <c r="X38" i="8"/>
  <c r="O38" i="8"/>
  <c r="T16" i="13" l="1"/>
  <c r="U16" i="13"/>
  <c r="W16" i="13"/>
  <c r="X16" i="13"/>
  <c r="Z16" i="13"/>
  <c r="AA16" i="13"/>
  <c r="AC16" i="13"/>
  <c r="AD16" i="13"/>
  <c r="AF16" i="13"/>
  <c r="AK16" i="13"/>
  <c r="AJ16" i="13"/>
  <c r="S16" i="13" l="1"/>
  <c r="AB16" i="13"/>
  <c r="Y16" i="13"/>
  <c r="V16" i="13"/>
  <c r="AE16" i="13" l="1"/>
  <c r="AG16" i="13" l="1"/>
  <c r="C38" i="20" l="1"/>
  <c r="D38" i="20" l="1"/>
  <c r="P14" i="19"/>
  <c r="Q14" i="19"/>
  <c r="R14" i="19"/>
  <c r="S14" i="19"/>
  <c r="T14" i="19"/>
  <c r="U14" i="19"/>
  <c r="Y14" i="19"/>
  <c r="Z14" i="19"/>
  <c r="V14" i="19" l="1"/>
  <c r="E13" i="18"/>
  <c r="D13" i="18"/>
  <c r="C13" i="18"/>
  <c r="E13" i="16"/>
  <c r="D13" i="16"/>
  <c r="C13" i="16"/>
  <c r="D14" i="1" l="1"/>
  <c r="E14" i="1"/>
  <c r="C14" i="1"/>
</calcChain>
</file>

<file path=xl/sharedStrings.xml><?xml version="1.0" encoding="utf-8"?>
<sst xmlns="http://schemas.openxmlformats.org/spreadsheetml/2006/main" count="2746" uniqueCount="999">
  <si>
    <t>Program</t>
  </si>
  <si>
    <t>Nr. contracte de finanțare</t>
  </si>
  <si>
    <t>POIM</t>
  </si>
  <si>
    <t>POR</t>
  </si>
  <si>
    <t>POCU</t>
  </si>
  <si>
    <t>POC</t>
  </si>
  <si>
    <t>POCA</t>
  </si>
  <si>
    <t>POAT</t>
  </si>
  <si>
    <t>TOTAL</t>
  </si>
  <si>
    <t>Nr. crt.</t>
  </si>
  <si>
    <t>Titlu proiect</t>
  </si>
  <si>
    <t>Denumire beneficiar</t>
  </si>
  <si>
    <t>Rezumat proiect</t>
  </si>
  <si>
    <t xml:space="preserve">Regiune </t>
  </si>
  <si>
    <t>Județ</t>
  </si>
  <si>
    <t>Localitate</t>
  </si>
  <si>
    <t>Total valoare proiect</t>
  </si>
  <si>
    <t>Plăţi către beneficiari (lei)</t>
  </si>
  <si>
    <t>In implementare</t>
  </si>
  <si>
    <t>Finalizat</t>
  </si>
  <si>
    <t>in implementare</t>
  </si>
  <si>
    <t>în implementare</t>
  </si>
  <si>
    <t>Fonduri UE</t>
  </si>
  <si>
    <t>Contribuția națională</t>
  </si>
  <si>
    <t xml:space="preserve">Nr. </t>
  </si>
  <si>
    <t>Axă prioritară/Prioritate de investiţii/Obiectiv specific</t>
  </si>
  <si>
    <t>cod SMIS</t>
  </si>
  <si>
    <t>Nr si data Contract de Finantare</t>
  </si>
  <si>
    <t>Tip apel/data lansarii /data inchidere apel de proiecte</t>
  </si>
  <si>
    <t>Nume beneficiar</t>
  </si>
  <si>
    <t>Data de începere a proiectului</t>
  </si>
  <si>
    <t>Data de finalizare a proiectului</t>
  </si>
  <si>
    <t>Rata de cofinanțare UE</t>
  </si>
  <si>
    <t>Tip beneficiar</t>
  </si>
  <si>
    <t>Categorie de intervenție</t>
  </si>
  <si>
    <t xml:space="preserve">Valoare totala eligibila </t>
  </si>
  <si>
    <t>Valoarea eligibilă a proiectului (lei)</t>
  </si>
  <si>
    <t>Cheltuieli neeligibile</t>
  </si>
  <si>
    <t>Valoarea veniturilor nete generate (NFG)</t>
  </si>
  <si>
    <t>Act aditional NR.</t>
  </si>
  <si>
    <t>Contributia proprie a beneficiarului</t>
  </si>
  <si>
    <t>Contributie privata</t>
  </si>
  <si>
    <t>Organisme publice cf legii 64/2009</t>
  </si>
  <si>
    <t>privat</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</si>
  <si>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</si>
  <si>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</si>
  <si>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Valoarea UE (LEI)</t>
  </si>
  <si>
    <t>Valoare totală
(LEI)</t>
  </si>
  <si>
    <t>AM/OI/OIR POCU</t>
  </si>
  <si>
    <t>Axă prioritară/ Prioritate de investiţii</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</si>
  <si>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</si>
  <si>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</si>
  <si>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</si>
  <si>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</si>
  <si>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</si>
  <si>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</si>
  <si>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</si>
  <si>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</si>
  <si>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</si>
  <si>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</si>
  <si>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</si>
  <si>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Act aditional (nr./zz/ll/annn)</t>
  </si>
  <si>
    <t>Sud - Muntenia</t>
  </si>
  <si>
    <t xml:space="preserve">Sud - Muntenia </t>
  </si>
  <si>
    <t>Sud Muntenia</t>
  </si>
  <si>
    <t>cod My SMIS</t>
  </si>
  <si>
    <t>Valoarea ELIGIBILĂ a proiectului (LEI)</t>
  </si>
  <si>
    <t xml:space="preserve">Finanțare acordată </t>
  </si>
  <si>
    <t>Contribuția proprie a beneficiarului</t>
  </si>
  <si>
    <t>Contribuție privată</t>
  </si>
  <si>
    <t>Buget național</t>
  </si>
  <si>
    <t>AP 2/ P2.2/A2.2.1</t>
  </si>
  <si>
    <t>Privat</t>
  </si>
  <si>
    <t>066</t>
  </si>
  <si>
    <t>Rezumat</t>
  </si>
  <si>
    <t>Contribuția proprie a beneficiarului Lider parteneriat/Parteneri</t>
  </si>
  <si>
    <t>public</t>
  </si>
  <si>
    <t>NA</t>
  </si>
  <si>
    <t>AA2</t>
  </si>
  <si>
    <t>AA1</t>
  </si>
  <si>
    <t>Axa prioritară 3. Dezvoltarea infrastructurii de mediu în condiții de management eficient al resurselor, O.S. 3.1 Reducerea numărului depozitelor neconforme şi creşterea gradului de pregătire pentru reciclare a deşeurilor în România</t>
  </si>
  <si>
    <t>Necompetitiv (cu depunere continuă, pe bază de liste de proiecte preidentificate)/19.04.2016/2018</t>
  </si>
  <si>
    <t>Fazarea proiectului Sistem de management integrat al deșeurilor în județul Prahova</t>
  </si>
  <si>
    <t>137/26.10.2017</t>
  </si>
  <si>
    <t>Unitatea-Administrativ-Teritorială Județul Prahova</t>
  </si>
  <si>
    <t>Fazarea proiectului Reabilitarea si modernizarea sistemelor de apa si canalizare in judetul Prahova</t>
  </si>
  <si>
    <t>8/06.12..2016</t>
  </si>
  <si>
    <t>S.C. HIDROPRAHOVA S.A.</t>
  </si>
  <si>
    <t>Scopul proiectului "Fazarea proiectului Reabilitarea si modernizarea sistemelor de apa si canalizare in judetul Prahova" consta in continuarea lucrarilor aferente Fazei 1 a POS Mediu 2007-2013 cu scopul indeplinirii obiectivelor asumate prin Contractul de Finantare nr.121443/20.05.2011. Indicatorii fizici ai proiectului vizeaza extinderea si reabilitarea infrastructurii de apa potabila si canalizare in vederea atingerii tintelor asumate prin Tratatul de aderare. Proiectul se adreseaza unor localitati din jud. Prahova (situat in partea central sudica a Romaniei, in Regiunea Sud Muntenia).
În cadrul proiectului „Fazarea proiectului Reabilitarea si modernizarea sistemelor de apa si canalizare in judetul Prahova” sunt propusi spre realizare urmatorii indicatori fizici:
Pentru sistemele de alimentare cu apa (Breaza, Sinaia):
- Surse de apa noi: 1 buc.
- Statii de tratare a apei noi si reabilitate: 9 buc
- Retele de transport noi si reabilitate: 0,50 km
- Retele de distributie noi: 0,02 km
- Statii de pompare noi: 2 buc
În cele 7 Aglomerari (Breaza, Sinaia, Campina, Mizil, Valenii de Munte, Plopeni si Urlati)
- Retea de canalizare extinsa: 79,24 km
- Retea de canalizare reabilitata: 1,79 km
- conducta noua de presiune: 16,27 km
- Statii de pompare apa uzata noi: 109 buc
- Statii de epurare noi: 7 buc
În Aglomerarea Sinaia (componenta neeligibila – CL4):
- Retea de canalizare extinsa: 12,60 km
- Retea de canalizare reabilitata: 2,32 km
- conducta noua de presiune apa uzata: 3,21 km
- Statii de pompare apa uzata noi si reabiltiate: 14 buc</t>
  </si>
  <si>
    <t>06.12.2016</t>
  </si>
  <si>
    <t>73/12.06.2017</t>
  </si>
  <si>
    <t>Hidroprahova</t>
  </si>
  <si>
    <t>Obiectivul general al Asistenþei Tehnice consta în elaborarea documentaþiilor tehnico-economice necesare pentru finanþarea din fonduri europene în perioada 2014-2020 a investiþiilor prioritare identificate conform strategiei locale pentru dezvoltarea sectorului de apa si apa uzata în judeþul Prahova, în vederea atingerii tintelor asumate de România prin Tratatul de Aderare la Uniunea Europeana, precum si în asigurarea suportului tehnic de specialitate pe parcursul implementarii proiectului de investiþii si implementarea proiectului conform Contractului de Finanþare. Proiectul constituie o etapa de pregatire a proiectului de investitii (ca si necesar de expertiza privind elaborarea documentelor suport ale aplicatiei de finantare) care va conduce la atingerea tintelor din Tratatul de aderare.</t>
  </si>
  <si>
    <t>Plan de management pentru situl ROSCI0283 Cheile Doftanei</t>
  </si>
  <si>
    <t>98/01.08.2017</t>
  </si>
  <si>
    <t>Asociatia pentru Dezvoltare si Mediu - ADEMED</t>
  </si>
  <si>
    <t>Obiectivul general al proiectului este menținerea stării favorabile de conservare a speciilor și habitatelor Natura 2000 din situl Natura 2000 ROSCI0283 Cheile Doftanei.</t>
  </si>
  <si>
    <t>01.08.2017</t>
  </si>
  <si>
    <t>OIR NE</t>
  </si>
  <si>
    <t>Prahova</t>
  </si>
  <si>
    <t>Investeste in viitor – Program de perfectionare pentru Manageri si Personal HR</t>
  </si>
  <si>
    <t>COFICAB PLOIEŞTI SRL</t>
  </si>
  <si>
    <t>Sud-Muntenia</t>
  </si>
  <si>
    <t>Ariceştii Rahtivani</t>
  </si>
  <si>
    <t>Intreprindere mare</t>
  </si>
  <si>
    <t>1/22.01.2019</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</si>
  <si>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</si>
  <si>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</si>
  <si>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</si>
  <si>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</si>
  <si>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</si>
  <si>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</si>
  <si>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EDIS 2 - Educatie incluziva prin masuri integrate si inovatoare în ?coala Gimnaziala Varbilau, judeþul Prahova</t>
  </si>
  <si>
    <t xml:space="preserve">L: COMUNA VARBILAU/ P1: Scoala Gimnaziala, Comuna Vărbilău/ P2: Asociația ARES`EL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</si>
  <si>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</si>
  <si>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</si>
  <si>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</si>
  <si>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BURSA STUDENT ANTREPRENOR</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</si>
  <si>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</si>
  <si>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</si>
  <si>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L: institutie de învatamânt superior de stat acreditata/P1: organism neguvernamental nonprofit (persoana juridica de drept privat fara scop patrimonial)</t>
  </si>
  <si>
    <t>Sprijin pregatitor pentru elaborarea
Strategiei de Dezvoltare Locala a
Municipiului Campina</t>
  </si>
  <si>
    <t xml:space="preserve">MUNICIPIUL CAMPINA/ 
P1 FUNDATIA "CORPUL EXPERTILOR IN ACCESAREA FONDURILOR STRUCTURALE SI DE COEZIUNE/ P2 BPI MANAGEMENT CONSULTING ROMANIA SRL </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</si>
  <si>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</si>
  <si>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</si>
  <si>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</si>
  <si>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finalizat</t>
  </si>
  <si>
    <t xml:space="preserve">AA 1/ 13.10.2017
AA 2 /07.11.2017
</t>
  </si>
  <si>
    <t>O 9 sansa! Sprijinirea comunitatii
marginalizate din Municipiul Ploiesti prin
elaborarea unei Strategii de Dezvoltare
Locala</t>
  </si>
  <si>
    <t>MUNICIPIUL PLOIESTI/ 
P 1 ASOCIATIA "PARTNET - PARTENERIAT PENTRU DEZVOLTARE DURABILA" / P 2 AGRAFICS COMMUNICATION SRL</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</si>
  <si>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</si>
  <si>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</si>
  <si>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</si>
  <si>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</si>
  <si>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Sansa de-acasa</t>
  </si>
  <si>
    <t>UNIUNEA NATIONALA PENTRU DREPTURILE FEMEII DIN ROMANIA /
P1-SCOALA GIMNAZIALA , COMUNA COLCEAG
P2-FUNDATIA PENTRU EDUCATIE,DEZVOLTARE SI SPRIJIN COMUNITAR "CONSTANTIN
BRANCOVEANU" AFJ
P3-COMUNA COLCEAG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</si>
  <si>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</si>
  <si>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</si>
  <si>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</si>
  <si>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AA1 /19.04.2018
AA2/15.06.2018
AA3/31.10.2018</t>
  </si>
  <si>
    <t>Investesc in comunitatea mea!</t>
  </si>
  <si>
    <t>ASOCIATIA GRUPUL DE ACTIUNE LOCALA PLOIESTI - DEZVOLTAREA SUSTENABILA A ZONELOR
MARGINALIZATE DIN MUNICIPIUL PLOIESTI</t>
  </si>
  <si>
    <t xml:space="preserve"> Ploiesti </t>
  </si>
  <si>
    <t>L - organism neguvernamental nonprofit (persoana juridica de drept privat fara scop patrimonial)</t>
  </si>
  <si>
    <t>Functionare Asociatia COMMUNITY LED LOCAL DEVELOPMENT (CLLD) CÂMPINA</t>
  </si>
  <si>
    <t>ASOCIATIA COMMUNITY - LED LOCAL DEVELOPMENT - CÂMPINA</t>
  </si>
  <si>
    <t xml:space="preserve"> Campina </t>
  </si>
  <si>
    <t xml:space="preserve">L-organism neguvernamental nonprofit (persoana juridica de drept privat fara scop patrimonial)
</t>
  </si>
  <si>
    <t>AP 1/P1.1/OS1.1 -Secţiunea A</t>
  </si>
  <si>
    <t>059</t>
  </si>
  <si>
    <t xml:space="preserve">Investiții pentru dotarea laboratoarelor din cadrul departamentului de CD în domeniul comunicațiilor mobile ale viitorului din cadrul Ad Net Market Media </t>
  </si>
  <si>
    <t xml:space="preserve">AD NET MARKET MEDIA SRL </t>
  </si>
  <si>
    <t>Obiectivul general al proiectului constă în realizarea unei investiții pentru dotarea laboratoarelor de cercetare din cadrul departamentului de CD în domeniul comunicațiilor mobile ale viitorului, în dezvoltare în cadrul SC Ad Net Market Media. Achiziția de echipamente și instrumente de cercetare în domeniul tehnologiei informațiilor și telecomunicații specifice Internetului viitorului contribuie la îmbunătățirea infrastructurii de cercetare și inovare a firmei, cu repercusiuni imediate și evidente asupra creșterii capacității de cercetare și inovare și a sporirii competitivității și prezenței pe piața de profil și la valorificarea  potențialul tehnico-științific și a bazei materiale existente.</t>
  </si>
  <si>
    <t>AA3</t>
  </si>
  <si>
    <t>AP 1/P1.2/OS1.3-Secţiunea C</t>
  </si>
  <si>
    <t>Sistem automatizat pentru decontaminarea luciului de apă</t>
  </si>
  <si>
    <t>GEODRILLING  LABORATORY SRL Brazi</t>
  </si>
  <si>
    <t>Obiectivul general al proiectului este realizarea unui produs nou, pe baza rezultatelor unei cercetări in domeniul roboticii realizate de directorul de proiect in cadrul tezei de doctorat. Prin proiect se urmărește extinderea aplicării principiilor de comandă și control studiate în cadrul tezei pentru comanda unui echipament de tip ambarcaţiune care, prin dotarea sa, să permită intervenţia în zonele unde au existat scurgeri de hidrocarburi în apă, în vederea îndepărtării acestora. Acest proces, va implica strângerea şi separarea faţă de apă a hidrocarburilor scurse, realizându-se astfel, pe lângă limitarea extinderii scurgerilor si un proces de curăţare a apei şi ecologizare a zonei afectate, realizându-se astfel o protecţie a mediului.</t>
  </si>
  <si>
    <t>Brazi</t>
  </si>
  <si>
    <t>061</t>
  </si>
  <si>
    <t>AP 1/P1.2/OS1.3-Secţiunea D</t>
  </si>
  <si>
    <t>Sistem inteligent, modular de interconectare și asistenţă informațională destinat infrastructurilor regionale-mySafeCity</t>
  </si>
  <si>
    <t>SYSTEGRA ENGINEERING SRL</t>
  </si>
  <si>
    <t xml:space="preserve">Obiectivul general al proiectului îl reprezintă creșterea gradului de cercetare-dezvoltare si de know-how in întreprinderea nou-înființată inovatoare, SC SYSTEGRA ENGINEERING SRL, prin realizarea unei platforme integrate care înglobează module inovative, flexibile si interconectabile, destinată să gestioneze şi să sintetizeze fluxurile informaționale dintr-o comunitate în scopul informăriişi securizării membrilor acesteia. 
Soluția tehnică dezvoltată își propune:
- Realizarea unei infrastructuri configurabile si adaptabile fiecărei regiuni;
- Dezvoltarea de module independente, ajustabile („self awareness”) ce pot fi interconectate în orice configurație;
- Implementarea unei infrastructuri ce permite adoptarea noilor tehnologii ce vor apare în piață într-un mod facil/fluid;
- Automatizarea, într-o măsură cât mai avansată a extracțiilor de date considerate perimate, din sisteme existente/vechi, şi transformarea acestora într-oinformație activă, dinamică, care prelucrată printr-o platformă capabilă să ofere o mai bun înțelegere a conținutului conduc la previziuni socio-economice, fluidizări logistice, trenduri regionale.
- Creșterea semnificativă a gradului de integrare de noi informații in mediile sociale ale regiunii ce oferă astfel o nouă viziune de ansamblu asupra comunitățiice implementează această infrastructură. 
- Îmbunătățirea calitățiivieții inclusiv pentru diverse segmente din populație (persoane cu dizabilități, vârstnici, copii), marginalizate până la acestmoment, prin transpunerea într-un contact mai coerent cu restul societății şi prin o mai bună monitorizare a acestora.
- Stimularea interacțiunilor între instituții prin promovarea unor sinteze informaționale, în timp real cu agregări de date în segmente de timp preferate, cu posibilitatea alegerii modulelor software preferate şi considerate utile. 
</t>
  </si>
  <si>
    <t>AP 1/P1.1/OS1.1-Secţiunea F</t>
  </si>
  <si>
    <t>LABORATOR SISTEME SPAŢIALE pentru MISIUNI ORBITALE</t>
  </si>
  <si>
    <t>INSTITUTUL NAŢIONAL DE CERCETARE-DEZVOLTARE AEROSPATIALĂ “ELIE CARAFOLI” – I.N.C.A.S. Bucureşti</t>
  </si>
  <si>
    <t>Obiectivul general al proiectului îl reprezintă creşterea capacităţii de cercetare a Institutului de Cercetare-Dezvoltare Aerospaţială „Elie Carafoli” - I.N.C.A.S. Bucureşti, în domeniul ştiinţelor aerospaţiale prin introducerea celor mai noi tehnologii cheie din domeniul roboticii spaţiale întru-un mediu  de cercetare de nouă generaţie, bazat pe „Harware – In – the – Loop” (HIL) concept  și conceptul „Human – Machine – Interface” (HMI) capabile să asigure condiţii de simulare necesare pentru cercetările în perspective anilor 2020 precum şi interfaţa de comunicare în proiectele colaborative internaţionale în care INCAS este implicat ( ex: vehiculul spaţial PRIDE-USV3 pentru lansatorul VEGA, “Demise Observation Capsule - DOC “ și “LV Mission and Stages Re-entry Trajectory Analysis“, ESA - FLPP – RIBRE – CON – 0016 “Vertical Take-Off Vertical Landing Test Bench”,“Small Innovative Launcher for Europe” – SMILE  pentru  EC Horizon 2020 Program Space).</t>
  </si>
  <si>
    <t xml:space="preserve"> Sud Muntenia</t>
  </si>
  <si>
    <t>Maneciu, Sat Pamanteni</t>
  </si>
  <si>
    <t>Public</t>
  </si>
  <si>
    <t>058</t>
  </si>
  <si>
    <t>PLATFORMA UNIFICATA INOVATIVA DE SECURITATE CIBERNETICA</t>
  </si>
  <si>
    <t>AEGO BUSINESS CONSULTING SRL</t>
  </si>
  <si>
    <t>PLATFORMA CONVERGENTA INOVATIVA DE DIFUZARE VIDEO</t>
  </si>
  <si>
    <t>INVOKERNET CONNECTION SRL</t>
  </si>
  <si>
    <t>SISTEM INTEGRAT DE MANAGEMENT AUTOMAT AL UTILITATILOR - SMART ADMIN</t>
  </si>
  <si>
    <t>FUTURE ENGINEERING SRL</t>
  </si>
  <si>
    <t>PLATFORMA INOVATIVA DE AGREGARE A CONEXIUNILOR RADIO CU FACILITATI DE OPTIMIZARE A TRAFICULUI</t>
  </si>
  <si>
    <t>BEBECOM SYSTEM SRL</t>
  </si>
  <si>
    <t>DEZVOLTARE APLICAȚIE DE SIMULARE AVANSATĂ A PIEȚELOR INTERNAȚIONALE DE CAPITAL CU UTILIZAREA INTELIGENȚEI ARTIFICIALE</t>
  </si>
  <si>
    <t>BOLD TECHNOLOGIES SRL</t>
  </si>
  <si>
    <t>Cod MySMIS</t>
  </si>
  <si>
    <t>Cod SIPOCA</t>
  </si>
  <si>
    <t>OFP</t>
  </si>
  <si>
    <t>Cod apel</t>
  </si>
  <si>
    <t>Denumire parteneri</t>
  </si>
  <si>
    <t>Valoarea eligibilă a proiectului</t>
  </si>
  <si>
    <t>regiune mai puțin dezvoltată</t>
  </si>
  <si>
    <t>regiune mai dezvoltată</t>
  </si>
  <si>
    <t>RG</t>
  </si>
  <si>
    <t>CP4 less /2017</t>
  </si>
  <si>
    <t>n.a</t>
  </si>
  <si>
    <t>APL</t>
  </si>
  <si>
    <t>119 - Investiții în capacitatea instituțională și în eficiența administrațiilor și a serviciilor publice la nivel național, regional și local, în perspectiva realizării de reforme, a unei mai bune legiferări și a bunei guvernanțe</t>
  </si>
  <si>
    <t xml:space="preserve"> în implementare</t>
  </si>
  <si>
    <t>CP1 less /2017</t>
  </si>
  <si>
    <t>CP10 less /2018</t>
  </si>
  <si>
    <t>OD</t>
  </si>
  <si>
    <t>Asigurarea managementului performantei si calitatii in Municipiul Ploiesti</t>
  </si>
  <si>
    <t xml:space="preserve">Asociatia "PartNET – Parteneriat pentru Dezvoltare Durabila" </t>
  </si>
  <si>
    <t>CP6 less /2017</t>
  </si>
  <si>
    <t>"Administrație eficientă, servicii de calitate la nivel local"</t>
  </si>
  <si>
    <t>Județul Prahova</t>
  </si>
  <si>
    <t>na</t>
  </si>
  <si>
    <t>PRAHOVA</t>
  </si>
  <si>
    <t>119 -  Investiții în capacitatea instituțională și în eficiența administrațiilor și a serviciilor publice la nivel național, regional și local, în perspectiva realizării de reforme, a unei mai bune legiferări și a bunei guvernanțe</t>
  </si>
  <si>
    <t>AA1/27.02.2019</t>
  </si>
  <si>
    <t>PROETIC:ETICA+TRANSPARENTA+INTEGRITATE-CORUPTIE</t>
  </si>
  <si>
    <t>Asociatia Terra Mileniul III</t>
  </si>
  <si>
    <t xml:space="preserve">
Obiective proiect
Obiectivul general al proiectului il constituie cresterea transparentei, eticii si integritatii la nivelul Municipiului Ploiesti, prin implementarea de masuri de prevenire a coruptiei, cresterea nivelului de educatie anticoruptie a personalului, precum si prin aplicarea normelor, masurilor si procedurilor in materie de etica, integritate si anticoruptie reglementate la nivelul institutiilor publice.
Obiectivele specifice ale proiectului
1. OS1: Dezvoltarea si implementarea de mecanisme si proceduri in vederea asigurarii transparentei, eticii si integritatii la nivelul
Municipiului Ploiesti
2. OS2: Dezvoltarea si implementarea de actiuni si masuri in vederea prevenirii si combaterea coruptiei, prin promovarea dialogului cu societatea civila si cresterea gradului de educatie anticoruptie in Municipiul Ploiesti
3. OS3: Cresterea nivelului de cunostinte si competente a 40 de persoane din personalul Municipiului Ploiesti, in vederea prevenirii coruptiei, cresterii transparentei, eticii si integritatii</t>
  </si>
  <si>
    <t>Elaborarea strategiei de dezvoltare durabilă a județului Prahova pentru perioada 2021-2027</t>
  </si>
  <si>
    <t>n.a.</t>
  </si>
  <si>
    <t>Obiectivul general al proiectului îl reprezinta eficientizarea activitaþii administraþiei publice locale din cadrul Judetului Prahova prin implementarea de mecanisme si proceduri standard pentru fundamentarea deciziilor si planificare strategica pe termen lung ( pentru perioada 2021-2027), in concordanta cu Strategia pentru Consolidarea Administratiei Publice2014-2020, intr-o perioada de 20 luni.
Obiectivele specifice ale proiectului
1. 1. Cresterea capacitaþii de a realiza o planificare strategica a Judetului Prahova bazata pe prioritizarea acþiunilor si cheltuielilor bugetare si stabilirea unui dialog cu partenerii locali, prin elaborarea Strategiei de dezvoltare locala durabila a judetului Prahova pentru perioada 2021-2027.
2. Dezvoltarea capacitatii manageriale prin imbunatatirea competentelor la toate nivelurile ierarhiei profesionale din cadrul
Consiliului Judetean Prahova prin pregatirea a 45 de persoane din cadrul aparatului de specialitate, personal de executie si de
conducere si alesi locali, in domeniul planificarii strategice pentru dezvoltare locala durabila.</t>
  </si>
  <si>
    <t>CP 12 less/2018</t>
  </si>
  <si>
    <t>Soluții informatice integrate pentru simplificarea procedurilor administrative si reducerea birocrației la nivelul Municipiului Câmpina</t>
  </si>
  <si>
    <t>Obiectivul general al proiectului consta in consolidarea capacitaþii instituþionale si eficientizarea activitaþii la nivelul Municipiului Câmpina
prin simplificarea procedurilor administrative si reducerea birocraþiei pentru cetaþeni, implementând masuri din perspectiva back-office
(adaptarea procedurilor interne de lucru, digitalizarea arhivelor) si front-office pentru serviciile publice furnizate.</t>
  </si>
  <si>
    <t>Creșterea competitivității SC Stedt Innovative SRL prin dezvoltarea de servicii turistice inovative</t>
  </si>
  <si>
    <t>SC STEDT INNOVATIVE SRL</t>
  </si>
  <si>
    <t>consolidarea pozitiei pe piata a societății</t>
  </si>
  <si>
    <t>Bușteni</t>
  </si>
  <si>
    <t>BP</t>
  </si>
  <si>
    <t>CEPIT - Centru de Excelență pentru dezvoltarea și consolidarea poziției pe piață a SC CAPRED COMP SRL în domeniul Producției de echipamente IT</t>
  </si>
  <si>
    <t>SC ASIMETRIC CONCEPTS SRL (fost SC CAPRED COMP SRL)</t>
  </si>
  <si>
    <t>Ploiești</t>
  </si>
  <si>
    <t>Cresterea competitivitatii societatii Bomb Film Production SRL prin angajarea de noi persoane si achizitia de echipamente tehnologice performante</t>
  </si>
  <si>
    <t>SC BOMB FILM PRODUCTION SRL</t>
  </si>
  <si>
    <t>Investitie in activitatea de testare si analiza tehnica - dezvoltarea si consolidarea pozitiei societatii pe piata</t>
  </si>
  <si>
    <t>SC TIBALEX SPECIAL SRL</t>
  </si>
  <si>
    <t>Dezvoltarea activității SC DARKO EMG TECHNOLOGIES SRL</t>
  </si>
  <si>
    <t>SC DARKO EMG TECHNOLOGIES SRL</t>
  </si>
  <si>
    <t>Dezvoltare și modernizare S.C. ROMEO SERV S.R.L prin achiziție de echipamente</t>
  </si>
  <si>
    <t>SC ROMEO SERV SRL</t>
  </si>
  <si>
    <t>Dezvoltare la S.C. TYPO DAS SOLUTIONS S.R.L. prin achiziție de echipamente tehnologice</t>
  </si>
  <si>
    <t>SC TYPO DAS SOLUTIONS SRL</t>
  </si>
  <si>
    <t>Dezvoltarea activității microîntreprinderii SILVERAQUA BIZ SRL în domeniul producției de garnituri pentru utilaje de construcții, agricultură, minerit, logistică</t>
  </si>
  <si>
    <t xml:space="preserve">SC SILVERAQUA BIZ SRL </t>
  </si>
  <si>
    <t>Câmpina</t>
  </si>
  <si>
    <t>Creșterea capacității bazei materialea TERRA ORDISSUS CONSTRUCT SRL prin achiziționarea unor echipamente de ultimă generație</t>
  </si>
  <si>
    <t>SC TERRA ORDISSUS CONSTRUCT SRL</t>
  </si>
  <si>
    <t>Vălenii de Munte</t>
  </si>
  <si>
    <t>Creșterea capacității de producție la nivelul VIC INSERO SRL și îmbunătățirea poziției pe piața producției de cartușe tonner compatibile</t>
  </si>
  <si>
    <t>VIC INSERO SRL</t>
  </si>
  <si>
    <t>Dezvoltarea activitatii de efectuare analize tehnice si testari la SC COVATEMA TEHNIC SRL</t>
  </si>
  <si>
    <t>SC COVATEMA TEHNIC SRL</t>
  </si>
  <si>
    <t>Modernizarea și creșterea capacității de producție SC ELITE SURFACE SYSTEMS SRL, prin achiziția de utilaje și echipamente performante, pentru execuția sistemelor de pardoseli pe bază de rășini sintetice</t>
  </si>
  <si>
    <t>SC ELITE SURFACE SYSTEMS SRL</t>
  </si>
  <si>
    <t>Breaza</t>
  </si>
  <si>
    <t>Consolidarea poziției pe piață a SC ISEO MARKETING &amp; DISTRIBUTION SRL prin echipamente pentru testări și analize tehnice</t>
  </si>
  <si>
    <t>SC ISEO MARKETING &amp; DISTRIBUTION SRL</t>
  </si>
  <si>
    <t>Achiziție de utilaje în vederea cresterii competitivității</t>
  </si>
  <si>
    <t>SC KLEENEX STAR SRL</t>
  </si>
  <si>
    <t>Creșterea competitivității SC HANNELORE IMPEX SRL</t>
  </si>
  <si>
    <t>SC HANNELORE IMPEX SRL</t>
  </si>
  <si>
    <t>Dotarea cu echipamente IT și software a punctului de lucru din Municipiul Ploiești al SC EUROPEAN BUSINESS CONSULT SRL</t>
  </si>
  <si>
    <t>SC EUROPEAN BUSINESS CONSULT SRL</t>
  </si>
  <si>
    <t>Modernizare și extindere imobil p (corp C1) cu schimbare de destinație în unitate turistică tip pensiune, desființare clădiri anexă (C2, C3, C4), sistematizare și împrejmuire teren</t>
  </si>
  <si>
    <t>SC TATIANA POLIS SRL</t>
  </si>
  <si>
    <t>Sinaia</t>
  </si>
  <si>
    <t>Investiție în activitatea de producție cinematografică video și de televiziune - dezvoltare și competitivitate</t>
  </si>
  <si>
    <t>SC IV SRL</t>
  </si>
  <si>
    <t>Slănic</t>
  </si>
  <si>
    <t>Achiziție de echipamente de producție performante în vederea creșterii competitivității</t>
  </si>
  <si>
    <t>SC NOBEL STAR TRADING SRL</t>
  </si>
  <si>
    <t>Dezvoltare durabilă a activității SC BIROEXPERT COMPANY SRL prin diversificare</t>
  </si>
  <si>
    <t xml:space="preserve">SC BIROEXPERT COMPANY SRL </t>
  </si>
  <si>
    <t>Diversificarea activității SC SHAY DOORS INVEST SRL prin producția de mobilier fonoabsorbant</t>
  </si>
  <si>
    <t>SC SHAY DOORS INVEST SRL</t>
  </si>
  <si>
    <t>Mizil</t>
  </si>
  <si>
    <t>ADVIT - Sistem Integrat pentru consolidarea poziției pe piață a SC ADVICE INFORMATION TECHNOLOGY SRL prin dezvoltarea producției de calculatoare și echipamente periferice</t>
  </si>
  <si>
    <t>SC ADVICE INFORMATION TECHNOLOGY SRL</t>
  </si>
  <si>
    <t>Diversificare produs, serviciu și proces a SC LUK EURO INVESTMENT SRL prin înființarea Hotel Boutique Ploiești</t>
  </si>
  <si>
    <t xml:space="preserve">SC LUK EURO INVESTMENT SRL </t>
  </si>
  <si>
    <t>Consolidarea poziției MAXI SALES &amp; DISTRIBUTION SRL pe piața mobilierului din metal prin achiziția de echipamente tehnologice de înaltă performanță</t>
  </si>
  <si>
    <t>SC MAXI SALES &amp; DISTRIBUTION SRL</t>
  </si>
  <si>
    <t>Achiziție echipamente la SC SUD-EST TOP PRODUCTION SRL</t>
  </si>
  <si>
    <t>SC SUD-EST TOP PRODUCTION SRL</t>
  </si>
  <si>
    <t>Consolidarea pe piață a SC KAPHONE SRL prin extinderea și inovarea activității în domeniul producției de produse metalice din aluminiu</t>
  </si>
  <si>
    <t>SC KAPHONE SRL</t>
  </si>
  <si>
    <t>Retehnologizare și inovare - Global Construction Limited SRL</t>
  </si>
  <si>
    <t>SC GLOBAL CONSTRUCTION LIMITED SRL</t>
  </si>
  <si>
    <t>Dezvoltarea unei noi activități în cadrul firmei PROMAN TECH SERVICES, prin achiziționarea de echipamente pentru lucrări de construcții</t>
  </si>
  <si>
    <t>SC  PROMAN TECH SERVICES SRL</t>
  </si>
  <si>
    <t>Utilare și dotare Hotel Boutique Sinaia, Prahova</t>
  </si>
  <si>
    <t>SC HELSA MERIDIEN SRL</t>
  </si>
  <si>
    <t>Dezvoltarea societății ZED WEB SOLUTIONS SRL prin inovare de produs și proces</t>
  </si>
  <si>
    <t>SC ZED WEB SOLUTIONS SRL</t>
  </si>
  <si>
    <t>Băicoi</t>
  </si>
  <si>
    <t>Înființare linie producție hârtie igienică, șervețele și prosoape din hârtie REGINA STAR PAPER</t>
  </si>
  <si>
    <t>SC REGINA STAR PAPER SRL</t>
  </si>
  <si>
    <t>Creșterea competitivității societății SC SPECIAL STRUCTURES SRL prin achiziție de echipamente</t>
  </si>
  <si>
    <t>SC SPECIAL STRUCTURES SRL</t>
  </si>
  <si>
    <t>Baicoi</t>
  </si>
  <si>
    <t>Extinderea gamei de servicii a SOFT EXPERT prin tehnologia de Cloud Computing</t>
  </si>
  <si>
    <t>SC SOFT EXPERT SRL</t>
  </si>
  <si>
    <t>Diversificarea activității PVG COMPANY SRL prin înființare fabrica de producție hârtie igienică și prosoape de hârtie</t>
  </si>
  <si>
    <t>SC PVG COMPANY SRL</t>
  </si>
  <si>
    <t>Înființare planetariu digital 4K</t>
  </si>
  <si>
    <t>SC ASTROLIFE SRL</t>
  </si>
  <si>
    <t>Dezvoltarea capacității de producție a SC TEKNICA LEGNO SRL în domeniul producției de mobilă</t>
  </si>
  <si>
    <t>SC TEKNICA LEGNO SRL</t>
  </si>
  <si>
    <t>Consolidarea poziției BLUEZOOM SRL pe piața de editare digitală</t>
  </si>
  <si>
    <t>SC BLUEZOOM SRL</t>
  </si>
  <si>
    <t>Dotarea SC CROITORII MS PRESTCONS SRL cu utilaje pentru pregătirea terenului</t>
  </si>
  <si>
    <t>SC CROITORII MS PRESTCONS SRL</t>
  </si>
  <si>
    <t>Inovare la SC RALDECO DESIGN SRL - Achiziție de echipamente pentru evenimente outdoor</t>
  </si>
  <si>
    <t>SC RALDECO DESIGN SRL</t>
  </si>
  <si>
    <t>Diversificare produs, serviciu și proces a SC NEXT STRATEGY SRL prin înființarea unei fabrici de hârtie igienică, prosoape de hârtie și alte produse</t>
  </si>
  <si>
    <t>SC NEXT STRATEGY SRL</t>
  </si>
  <si>
    <t>Achiziții de utilaje pentru calea ferată</t>
  </si>
  <si>
    <t>BISERVCONSTRUCTFAB SRL</t>
  </si>
  <si>
    <t>Modernizarea SC PERGAMO AGENCY SRL prin achiziție de echipamente</t>
  </si>
  <si>
    <t>SC PERGAMO AGENCY SRL</t>
  </si>
  <si>
    <t>Construire sediu birouri arhitectură, alei carosabile și pietonale, parcaje, copertină parcare, împrejmuire și branșamente utilități</t>
  </si>
  <si>
    <t>SC BIG STUDIO-ARH DESIGN SRL</t>
  </si>
  <si>
    <t>Achziția de echipamente tehnologice pentru dezvoltarea afacerii SC CARPAT APROMETAL PRODUCTION SRL</t>
  </si>
  <si>
    <t>SC CARPAT APROMETAL PRODUCTION SRL</t>
  </si>
  <si>
    <t>Achiziția de utilaje pentru producția de piese și subansamble pentru metalurgie</t>
  </si>
  <si>
    <t>SC ERO HYDRAULICS SRL</t>
  </si>
  <si>
    <t>Diversificarea activității societății PROCALI PROD CONS SRL prin achiziționarea de utilaje</t>
  </si>
  <si>
    <t xml:space="preserve">SC PROCALI PROD CONS SRL </t>
  </si>
  <si>
    <t>Dezvoltarea activității desfășurate de SC ELIDEI STARGYM FITNESS SRL -D</t>
  </si>
  <si>
    <t>SC ELIDEI STARGYM FITNESS SRL -D</t>
  </si>
  <si>
    <t>Construire atelier P+1Ep pentru activități de servicii asamblare dulapuri de automatizare cu componente electrice și de automatizare de înaltă tehnologie pentru mașini de industrie, alei pietonale și carosabile, parcare, împrejmuire</t>
  </si>
  <si>
    <t>SC INDAS SERVICE SRL</t>
  </si>
  <si>
    <t>Modernizarea societății SC IMSE SRL prin achiziție de echipamente</t>
  </si>
  <si>
    <t>IMSE SRL</t>
  </si>
  <si>
    <t>Achiziție utilaje pentru colectarea deșeurilor nepericuloase</t>
  </si>
  <si>
    <t>SC PETROTOOLS SERV SRL</t>
  </si>
  <si>
    <t>Dezvoltarea unei activități noi în cadrul microîntreprinderii NCV SOLUȚII FISCALE SRL</t>
  </si>
  <si>
    <t>NCV SOLUȚII FISCALE SRL</t>
  </si>
  <si>
    <t>Dezvoltarea unui domeniu nou de activitate în cadrul firmei</t>
  </si>
  <si>
    <t>SC ET SERVICES SRL</t>
  </si>
  <si>
    <t>Modernizarea și dezvoltarea infrastructurii hoteliere din cadrul Hotelului Marea Neagră Sinaia</t>
  </si>
  <si>
    <t>SC ROSIANRA SINTOUR SRL</t>
  </si>
  <si>
    <t>Extinderea gamei de servicii, îmbunătățirea și completarea serviciilor deja furnizare de SC VISION ENGINEERING &amp;CONSULTANCY SRL prin dotarea cu echipamente și componente software performante, în scopul creșterii competitivității</t>
  </si>
  <si>
    <t>SC VISION ENGINEERING &amp;CONSULTANCY SRL</t>
  </si>
  <si>
    <t>Dotare SC ECOTEX TNT SOLUTION SRL cu utilaje performante</t>
  </si>
  <si>
    <t>SC ECOTEX TNT SOLUTION SRL</t>
  </si>
  <si>
    <t>Demarare activitate producție mobilă</t>
  </si>
  <si>
    <t>IGC BUSINESS PERFORMANCE SRL</t>
  </si>
  <si>
    <t>CEL-centru de excelență pentru dezvoltarea și consolidarea poziției pe piață a  SC KARDYNAL INTSERV OFFICE SRL în domeniul lucrărilor de instalații electrice</t>
  </si>
  <si>
    <t>KARDYNAL INTSERV OFFICE SRL</t>
  </si>
  <si>
    <t>Centrul de prelucrarea datelor SOSMR</t>
  </si>
  <si>
    <t xml:space="preserve">ALT VISION MEDIA SRL </t>
  </si>
  <si>
    <t>Achiziție echipamente performante pentru SC CEAS CHEI PLUS VH SRL</t>
  </si>
  <si>
    <t>CEAS CHEI PLUS VH SRL</t>
  </si>
  <si>
    <t>Dezvoltarea activității societății  ECHIPA HORSE SRL</t>
  </si>
  <si>
    <t>ECHIPA HORSE SRL</t>
  </si>
  <si>
    <t>Diversificarea gamei sortimentale la SC VALRAS PROD SRL prin lansarea de noi produse în fabricație</t>
  </si>
  <si>
    <t>SC VALRAS PROD SRL</t>
  </si>
  <si>
    <t>DIVERSIFICAREA SI EXTINDEREA CAPACITATII DE SPALARE SI CURATARE ARTICOLE TEXTILE</t>
  </si>
  <si>
    <t>SILGIMAR PROD SRL</t>
  </si>
  <si>
    <t>Creșterea competitivității SC ETANȘĂRI GRAFEX SRL prin dotarea cu utilaje și tehnologii de ultima generație</t>
  </si>
  <si>
    <t>SC ETANȘĂRI GRAFEX SRL</t>
  </si>
  <si>
    <t>Construire pensiune P+E+M, branșamente și racorduri utilități, împrejmuire teren, organizare de șantier</t>
  </si>
  <si>
    <t>SC FALCON MONT SRL</t>
  </si>
  <si>
    <t>Construirea și dotarea unei unități de testare și analize tehnice-P+2E, împrejmuire, fosă septică</t>
  </si>
  <si>
    <t>MANOR LABORATORY CENTER SRL</t>
  </si>
  <si>
    <t>Creșterea competitivității SC AMRO AUTO SRL prin diversificarea serviciilor</t>
  </si>
  <si>
    <t>SC AMRO AUTO SRL</t>
  </si>
  <si>
    <t>Dezvoltare sustenabilă GLOBAL PRINT BDV SRL</t>
  </si>
  <si>
    <t>SC GLOBAL PRINT BDV SRL</t>
  </si>
  <si>
    <t>Dezvoltarea activității societății  MID CONSULTING SRL prin creșterea capacității de cazare și furnizarea de servicii inovative în domeniul turismului</t>
  </si>
  <si>
    <t>SC MID CONSULTING SRL</t>
  </si>
  <si>
    <t>Creșterea competitivității SC ARCADE DOORS SRL  prin diversificarea activității</t>
  </si>
  <si>
    <t xml:space="preserve"> ARCADE DOORS SRL</t>
  </si>
  <si>
    <t>Dezvoltarea activității în cadrul societății SPECIAL STRUCTURE SRL prin achiziție de echipamente</t>
  </si>
  <si>
    <t>SPECIAL STRUCTURE SRL</t>
  </si>
  <si>
    <t>Îmbunătățirea competitivității economice a SC PROPELLER SRL</t>
  </si>
  <si>
    <t>PROPELLER SRL</t>
  </si>
  <si>
    <t>Achiziție de echipamente la SC AMIT MARKETING SRL</t>
  </si>
  <si>
    <t xml:space="preserve"> SC AMIT MARKETING SRL</t>
  </si>
  <si>
    <t>Achiziția de echipamente performante pentru diversificarea/extinderea activității FILTRE AER CURAT SRL</t>
  </si>
  <si>
    <t>SC FILTRE AER CURAT SRL</t>
  </si>
  <si>
    <t>Construire hotel Ds+P+3E+M, organizare șantier, împrejmuire teren</t>
  </si>
  <si>
    <t>SAGEX CONSTRUCT SRL</t>
  </si>
  <si>
    <t>Înființarea unei unități noi: crearea unui laborator de analize tehnice în industria farmaceutică</t>
  </si>
  <si>
    <t>SC CROMATEC PLUS SRL</t>
  </si>
  <si>
    <t>Creșterea competitivității SC MEDIC LINE BUSINESS HEALTH SRL prin înființarea unei noi clinici medicale</t>
  </si>
  <si>
    <t>SC MEDIC LINE BUSINESS HEALTH SRL</t>
  </si>
  <si>
    <t>Dezvoltarea societății VIRANDY GROUP prin înființarea unei noi unități de producție</t>
  </si>
  <si>
    <t>SC  VIRANDY GROUP SRL</t>
  </si>
  <si>
    <t>Creșterea competitivității EUROMEDIA GROUP SA prin achiziția de echipamente</t>
  </si>
  <si>
    <t>EUROMEDIA GROUP SA</t>
  </si>
  <si>
    <t>Creșterea competitivității Flexon-All prin diversificarea activității</t>
  </si>
  <si>
    <t>FLEXON-ALL SRL</t>
  </si>
  <si>
    <t>Extinderea capacității clinicii Dentana Estet prin creșterea volumului cel putin unui serviciu</t>
  </si>
  <si>
    <t>SC DENTANA ESTET SRL</t>
  </si>
  <si>
    <t>Creșterea competitivității SC R&amp;R BETH FILTRATION SRL prin diversificarea activității curente</t>
  </si>
  <si>
    <t xml:space="preserve">SC R&amp;R BETH FILTRATION SRL </t>
  </si>
  <si>
    <t>Extindere și supraetajare Hotel "Mărgăritar", renovare, modernizare și recompartimentare interioară, transformare mansardă existentă în etaj (regim final D+P+2E+Emansardat)</t>
  </si>
  <si>
    <t>SC MĂRGĂRITAR SRL</t>
  </si>
  <si>
    <t>Creșterea competitivității societății DENTAL IMPLANT SRL prin dotarea cu echipamente moderne pentru stomatologie</t>
  </si>
  <si>
    <t>DENTAL IMPLANT SRL</t>
  </si>
  <si>
    <t>Extinderea și dezvoltarea durabilă a capacităților avansate de recuperare a materialelor reciclabile sortate în cadrul SC WOMA ECOSERV CONSTRUCT SRL</t>
  </si>
  <si>
    <t>SC WOMA ECOSERV CONSTRUCT SRL</t>
  </si>
  <si>
    <t>Comuna Brazi</t>
  </si>
  <si>
    <t>Extindere capacitate de producție la SC ELENA MODCOM SRL</t>
  </si>
  <si>
    <t>ELENA MODCOM SRL</t>
  </si>
  <si>
    <t>Oras Boldesti Scaeni</t>
  </si>
  <si>
    <t>CRESTEREA COPETITIVITATII SOCIETATII VERTICAL DESIGN PRIN REALIZAREA UNEI LINII DE PRODUCTIE MOBILIER.</t>
  </si>
  <si>
    <t>VERTICAL DESIGN SRL</t>
  </si>
  <si>
    <t>Tehnologii de marketing inovative in cadrul societatii UPSCALE Advertising</t>
  </si>
  <si>
    <t>UPSCALE ADVERTISING SRL</t>
  </si>
  <si>
    <t>Cresterea gamei de servicii stomatologice în Platinum Dent prin adoptarea celor mai noi tehnologii</t>
  </si>
  <si>
    <t>PLATINUM DENT SRL</t>
  </si>
  <si>
    <t>Dezvoltarea societații PACOS ECO COLECTARE SRL printr-o investitie initiala în Orasul Baicoi, judetul Prahova</t>
  </si>
  <si>
    <t>PACOS ECO COLECTARE SRL</t>
  </si>
  <si>
    <t>Extinderea capacitatii de productie a societatii CRISCOSERV S.R.L. prin achizitia de echipamente cu tehnologii inovative - Co-extruder pentru folii din plastic in 3 straturi</t>
  </si>
  <si>
    <t>CRISCOSERV SRL</t>
  </si>
  <si>
    <t>Blejoi</t>
  </si>
  <si>
    <t>Municipiul Câmpina</t>
  </si>
  <si>
    <t>Cresterea eficientei energetice a corpului nr.5 al Liceului Teoretic "Grigore Tocilescu", oras Mizil, judetul Prahova</t>
  </si>
  <si>
    <t>UAT Oraș Mizil</t>
  </si>
  <si>
    <t>Reabilitare termica si energetica la cladirea "Scoala Gimnaziala Carol I" Plopeni</t>
  </si>
  <si>
    <t>UAT Oraș Plopeni</t>
  </si>
  <si>
    <t>Plopeni, jud. Prahova, str. Independenței nr.14</t>
  </si>
  <si>
    <t>Reabilitare termica si energetica la cladirea "Sala Polivalenta Plopeni"</t>
  </si>
  <si>
    <t>UAT Oras PLOPENI</t>
  </si>
  <si>
    <t>Plopeni</t>
  </si>
  <si>
    <t>Cresterea eficientei energetice a cladirilor publice din Orasul Azuga - Spitalul de Ortopedie si Traumatologie Azuga</t>
  </si>
  <si>
    <t>Orașul Azuga</t>
  </si>
  <si>
    <t>Azuga</t>
  </si>
  <si>
    <t>CRESTEREA EFICIENTEI ENERGETICE IN SPITALUL MUNICIPAL CAMPINA</t>
  </si>
  <si>
    <t>UAT Municipiul Câmpina</t>
  </si>
  <si>
    <t>Eficiență energetică și extindere iluminat zona istorică - Sinaia</t>
  </si>
  <si>
    <t>Orașul Sinaia</t>
  </si>
  <si>
    <t>Creșterea eficienței energetice în clădirile rezidențiale din municipiul Câmpina</t>
  </si>
  <si>
    <t>îmbunatatirea calitatii vietii urbane prin sprijinirea îmbunatatirii eficientei energetice a blocurilor din Campina</t>
  </si>
  <si>
    <t>Restaurarea, reabilitarea, conservarea și amenajarea unui spațiu expozițional în cadrul monumentului Crucea comemorativă a eroilor români din Primul Război Mondial (Monumentul eroilor “Crucea Caraiman” / Monumentul Eroilor (Crucea) de pe Vârful Caraiman</t>
  </si>
  <si>
    <t>Ministerul Apărării Naționale</t>
  </si>
  <si>
    <t xml:space="preserve">impulsionarea dezvoltarii locale prin consolidarea, protejarea, valorificarea patrimoniului cultural </t>
  </si>
  <si>
    <t xml:space="preserve"> Bușteni</t>
  </si>
  <si>
    <t>Consolidare, restaurare și punere în valoare centru cultural Protoieria Ploiești Nord</t>
  </si>
  <si>
    <t>Protoieria Ploiești Nord</t>
  </si>
  <si>
    <t>UC</t>
  </si>
  <si>
    <t>Restaurarea, dotarea si valorificarea durabila a patrimoniului cultural al obiectivului de patrimoniu "Muzeul Memorial B.P.HASDEU"</t>
  </si>
  <si>
    <t>U.A.T. Municipiul Campina</t>
  </si>
  <si>
    <t>Campina, jud. Prahova</t>
  </si>
  <si>
    <t>Restaurarea și consolidarea Bisericii „Sfânta Treime”- Sat Măgureni, comuna Măgureni, jud. Prahova</t>
  </si>
  <si>
    <t>Parohia Sfânta Treime Măgureni</t>
  </si>
  <si>
    <t>Măgureni</t>
  </si>
  <si>
    <t>Reabilitarea, conservarea, protejarea si promovarea monumentului istoric Moara de apa Warthiadi, loc de creatie si de cunoastere a obiceiurilor, traditiilor si culturii locale si nationale</t>
  </si>
  <si>
    <t>U.A.T. Comuna Drajna</t>
  </si>
  <si>
    <t>Comuna Drajna, sat drajna de Jos, judet Prahova</t>
  </si>
  <si>
    <t>Restaurare și punere în valoare a ansamblului arhitectural medieval al fostului Schit Lespezi</t>
  </si>
  <si>
    <t>Parohia Schit Lespezi</t>
  </si>
  <si>
    <t>Comarnic</t>
  </si>
  <si>
    <t>Consolidare, restaurare, conservare și punere în valoare arhitectura și pictura murală a Bisericii Mari a Mânăstirii Zamfira, județul Prahova - executată A FRESCO de Nicolae Grigorescu</t>
  </si>
  <si>
    <t>MANASTIREA ZAMFIRA</t>
  </si>
  <si>
    <t xml:space="preserve"> Lipănești</t>
  </si>
  <si>
    <t>Restaurare, consolidare si punere in valoare a Bisericii de lemn "SFINTII ARHANGHELI MIHAIL SI GAVRIIL", a schitului Jercalai-Urlati</t>
  </si>
  <si>
    <t>Arhiepiscopia Bucurestilor</t>
  </si>
  <si>
    <t>Jercalai, judet Prahova</t>
  </si>
  <si>
    <t>Restaurare pictură, finisaje interioare și exterioare, instalații, restaurare turn clopotniță, amenajări exterioare Biserica SF. Vineri</t>
  </si>
  <si>
    <t>Parohia Sfânta Vineri Ploiești</t>
  </si>
  <si>
    <t>Amenajare spații verzi în orașul Azuga</t>
  </si>
  <si>
    <t>ORAȘ AZUGA</t>
  </si>
  <si>
    <t xml:space="preserve">imbunatatirea calitatii vietii membrilor comunitatii locale prin reconversia si refunctionalizarea unui teren neutilizat </t>
  </si>
  <si>
    <t>Amenajare Gradina publica "Parc Stirbei"</t>
  </si>
  <si>
    <t>Amenajare spatii verzi/parc in Orasul Slanic, judetul Prahova</t>
  </si>
  <si>
    <t>U.A.T. Orasul Slanic</t>
  </si>
  <si>
    <t>Slanic</t>
  </si>
  <si>
    <t>Amenajare Parc Central Băicoi</t>
  </si>
  <si>
    <t>UAT Orașul Băicoi</t>
  </si>
  <si>
    <t>Modernizarea si reabilitarea drumurilor judetene identificate in Prioritatea 1 a Regiunii Sud Muntenia - Traseul Regional 3 - Tronsonul Prahova : DJ 102K, DJ 102D, DJ 100C</t>
  </si>
  <si>
    <t>UAT Județ Prahova</t>
  </si>
  <si>
    <t>DJ102K, DJ102D, DJ100C</t>
  </si>
  <si>
    <t>Înființarea Complexului de Locuințe Protejate Călinești, județul Prahova : ansamblu de două locuințe protejate + 1 centru de zi</t>
  </si>
  <si>
    <t>DIRECȚIA GENERALĂ DE ASISTENȚĂ SOCIALĂ ȘI PROTECȚIA COPILULUI PRAHOVA</t>
  </si>
  <si>
    <t>Calinesti, Comuna Florești</t>
  </si>
  <si>
    <t>Înființarea Complexului de Locuințe Protejate Călinești, județul Prahova : ansamblu de trei locuințe protejate + 1 centru de zi</t>
  </si>
  <si>
    <t>Călinești</t>
  </si>
  <si>
    <t>Extindere, reabilitare, modernizare și recompartimentare Unitate de Primiri Urgențe a Spitalului Județean de Urgență Ploiești</t>
  </si>
  <si>
    <t>Construire școală P+1 și anexe, amenajări exterioare, branșamente, împrejmuire, utilități, comuna Mănești, județul Prahova</t>
  </si>
  <si>
    <t>Comuna Mănești</t>
  </si>
  <si>
    <t>Modernizare Creșă cu Grădiniță în oraș Azuga, județ Prahova</t>
  </si>
  <si>
    <t>UAT Orașul Azuga</t>
  </si>
  <si>
    <t>Cod SMIS</t>
  </si>
  <si>
    <t>Total valoare proiect
(LEI)</t>
  </si>
  <si>
    <t>SITUAȚIA CENTRALIZATOARE A CONTRACTELOR FINALIZATE
JUDEȚUL PRAHOVA</t>
  </si>
  <si>
    <t>SITUAȚIA CENTRALIZATOARE A CONTRACTELOR AFLATE ÎN DERULARE 
JUDEȚUL PRAHOVA</t>
  </si>
  <si>
    <t>Stadiu proiect 
(în implementare/ finalizat)</t>
  </si>
  <si>
    <t xml:space="preserve">TOTAL </t>
  </si>
  <si>
    <t>LISTA PROIECTELOR CONTRACTATE - PROGRAMUL OPERAŢIONAL COMPETITIVITATE
JUDEȚUL PRAHOVA</t>
  </si>
  <si>
    <t>Stadiu proiect 
(în implementare/finalizat)</t>
  </si>
  <si>
    <t>LISTA PROIECTELOR CONTRACTATE  - PROGRAMUL OPERATIONAL  REGIONAL
JUDEȚUL PRAHOVA</t>
  </si>
  <si>
    <t xml:space="preserve">Localitate </t>
  </si>
  <si>
    <t xml:space="preserve">Blejoi </t>
  </si>
  <si>
    <t>Jercalai</t>
  </si>
  <si>
    <t>Lipănești</t>
  </si>
  <si>
    <t xml:space="preserve">Mizil </t>
  </si>
  <si>
    <t>Construire sectie productie echipamente hidraulice, anexe, drum acces etapa I cu caracter provizoriu pana la amenajarea intersectiei DN 1A cu DJ 100N si realizarea drumului colector conform PUZ aprobat, alei carosabile si pietonale, spatiu parcare, platrorme carosabile, utilitati, imprejmuire, bransamente si organizare de santier</t>
  </si>
  <si>
    <t>IPSAR SA</t>
  </si>
  <si>
    <t>Teisani</t>
  </si>
  <si>
    <t>DIVERSIFICAREA ACTIVITATII S.C. ERIN SRL</t>
  </si>
  <si>
    <t>ERIN SRL</t>
  </si>
  <si>
    <t>Reabilitarea termica si cresterea eficientei energetice a Spitalului de Obstetrica Ginecologie Ploiesti</t>
  </si>
  <si>
    <t>UAT Județul Prahova</t>
  </si>
  <si>
    <t>EFICIENTIZARE ENERGETICA - GRADINITA CU PROGRAM PRELUNGIT NR.23 MUNICIPIUL PLOIESTI</t>
  </si>
  <si>
    <t>UAT Municipiu Ploiești</t>
  </si>
  <si>
    <t>Municipiul Ploiești</t>
  </si>
  <si>
    <t>EFICIENTIZARE ENERGETICA - GRADINITA CU PROGRAM PRELUNGIT SFANTUL MUCENIC MINA</t>
  </si>
  <si>
    <t>UAT Municipiul Ploiești</t>
  </si>
  <si>
    <t>EFICIENTIZARE ENERGETICA - LICEUL TEHNOLOGIC DE SERVICII SFANTUL APOSTOL ANDREI IN MUNICIPIUL PLOIESTI</t>
  </si>
  <si>
    <t>EFICIENTIZARE ENERGETICA SCOALA GIMNAZIALA GEORGE COSBUC</t>
  </si>
  <si>
    <t>UAT Municipiu Ploiesti</t>
  </si>
  <si>
    <t>EFICIENTIZARE ENERGETICA LICEUL TEHNOLOGIC 1 MAI - SALA DE SPORT</t>
  </si>
  <si>
    <t>Cresterea eficientei energetice la Spitalul Orasenesc "Sfanta Filofteia" Mizil - Pavilionul principal</t>
  </si>
  <si>
    <t>Eficientizare energetică Blocuri în municipiul Ploiești - Lot 1</t>
  </si>
  <si>
    <t>Eficientizare energetică Blocuri în municipiul Ploiești - Lot 2</t>
  </si>
  <si>
    <t>Eficientizare energetică Blocuri în municipiul Ploiești - Lot 3</t>
  </si>
  <si>
    <t>Eficientizare energetică Blocuri în municipiul Ploiești - Lot 4</t>
  </si>
  <si>
    <t>ECO-BUS</t>
  </si>
  <si>
    <t>UAT ORAS SINAIA</t>
  </si>
  <si>
    <t>Sinaia, jud. Prahova</t>
  </si>
  <si>
    <t>NOCO2 - Cale pentru pietoni</t>
  </si>
  <si>
    <t>UAT Oraș Sinaia</t>
  </si>
  <si>
    <t>Modernizarea si reabilitarea drumurilor judetene identificate in Prioritatea 1 a Regiunii Sud Muntenia - Traseul Regional 2 - Tronsonul Prahova - DJ720 (km. 15+500 - km.30+000)</t>
  </si>
  <si>
    <t>Dezvoltarea infrastructurii de sănătate - dotare Ambulatoriu Spitalul Orășenesc Sinaia</t>
  </si>
  <si>
    <t>UAT Orașul Sinaia</t>
  </si>
  <si>
    <t>Reabilitarea, modernizarea, extinderea și dotarea Liceului tehnologic "Tase Dumitrescu" Mizil</t>
  </si>
  <si>
    <t>UAT Orașul Mizil</t>
  </si>
  <si>
    <t>Mizil, jud.Prahova</t>
  </si>
  <si>
    <t>Valoare UE 
(LEI)</t>
  </si>
  <si>
    <t>Valoare totală 
(LEI)</t>
  </si>
  <si>
    <t>Regiunea 3 Sud Muntenia</t>
  </si>
  <si>
    <t>Stadiu proiect: în implementare/ finalizat</t>
  </si>
  <si>
    <t>Anumite contracte sunt la nivel de judet, nu se poate specifica localitatea</t>
  </si>
  <si>
    <t>Mănești</t>
  </si>
  <si>
    <t>SITUAȚIA CENTRALIZATOARE A LOCALITĂȚILOR ÎN JUDEŢUL PRAHOVA</t>
  </si>
  <si>
    <t>MV</t>
  </si>
  <si>
    <t>Simplificare administrativă și optimizarea serviciilor pentru cetățeni în județul Prahova</t>
  </si>
  <si>
    <t>Obiectiv general: Optimizarea proceselor orientate catre cetateni, in concordanta cu Strategia pentru Consolidarea Administratiei Publice, respectiv,
cresterea calitatii procesului decizional la nivelul administratiri publice locale, pentru a raspunde in mod fundamentat si coerent nevoilor
comunitatii locale. Acest lucru se va realiza prin eficientizarea proceselor orientate catre cetateni si entitati juridice, prin realizarea unei platforme de furnizare online a serviciilor specifice CJ Prahova, introducerea serviciilor on-line, digitalizarea proceselor de administrare a documentelor prin introducerea acestora in arhiva si retro-digitalizarea documentelor din arhiva, în concordanta cu Strategia pentru Consolidarea Administratiei Publice.                                                                      OS1. Implementarea de masuri de simplificare pentru cetateni dar si pentru Beneficiar atat din perspectiva back-office cat si front-office
prin implementarea unui set de servicii on-line (furnizate exclusiv de catre Beneficiar) bazate pe o platforma de gestionare a
proceselor de administrare a documentelor, digitizarea si retro-digitalizarea documentelor din arhiva de interes pentru cetateni
sau entitatilor juridice din cadrul UAT-ului, respectiv furnizarea online a serviciilor gestionate exclusiv de catre CJ Prahova
OS2. Imbunatatirea competentelor si cunostintelor privind utilizarea procedurilor simplificate referitor la furnizarea de servicii on-line si
digitizarea documentelor pentru 30 persoane - personal de conducere si de executie din cadrul aparatului de specialitate al CJ Prahova.</t>
  </si>
  <si>
    <t>Soluții informatice integrate pentru optimizarea activității administrative, creșterea competentelor și a nivelului de calitate a serviciilor publice pentru cetățeni și mediul de afaceri la nivelul Municipiului Ploiești</t>
  </si>
  <si>
    <t>Consolidarea capacitaþii instituþionale a Primariei Municipiului Ploiesti prin monitorizarea si evaluarea continua a calitaþii si performanþei
administraþiei locale în vederea optimizarii proceselor administrative ale primariei si adoptarea unor masuri de crestere a implicarii
cetaþenilor în procesul de dezvoltare urbana si a transparentei actului administrativ, imbunatatirea mecanismelor de control, prin
implementarea unui sistem informatic inovativ de tip portal.
1. 1. Implementarea unor mecanisme si proceduri standard - Plan strategic instituþional 2020 – 2021, pentru a creste
eficienþa acþiunilor adimintrative la nivelul Municipiului Ploiesti.
2. 2. Optimizarea proceselor administrative ale primariei prin implementarea unui sistem informatic integrat de management
al calitaþii si performanþei care sa asigure gestiunea, monitorizarea si evaluarea continua a calitaþii si performanþei administraþiei
Municipiului Ploiesti.
3. 3. Simplificarea furnizarii serviciilor catre cetaþeni si mediul de afaceri, prin implementarea unei sistem informatic/platform
integrate de tip portal web centru de Inovare si Initiativa Civica pentru cresterea implicarii functionarilor primariei si a transparentei
actului administrativ si imbunatatirea mecanismelor de control.
4. 4. Îmbunataþirea abilitaþilor si cunostinþelor personalului municipiului Ploiesti în domeniul utilizarii sistemelor informatice
dezvoltate prin proiect si totodata îmbunatatirea competentelor profesionale a unui numar de 50 persoane din diferite niveluri
ierarhice (personal de conducere si de execuþie) din cadrul Municipiului Ploiesti pe teme specifice (ex. planificare strategica,
planificare bugetara, politici locale, fundamentare, elaborare, implementare, monitorizare si evaluare a deciziilor la nivelul
administraþiei publice locale, etc)</t>
  </si>
  <si>
    <t>Obiectivul general al proiectului vizeaza completarea infrastructurii existente în domeniul deseurilor, cu investiþii care vor conduce la realizarea, în judeþul Prahova, a unui sistem integrat de management al acestora, prin care se vor atinge standardele minime de conformare cu cerinþele legislative în sectorul de mediu ale UE, precum si îndeplinirea angajamentelor pe care România si le-a asumat prin Tratatul de aderare.
De asemenea se urmareste:
- Cresterea standardelor de viaþa si de mediu din judeþul Prahova, vizând, în principal, respectarea acquis-ului comunitar de mediu.
- Dezvoltarea unui sistem durabil de management al deseurilor în judeþul Prahova, prin îmbunataþirea managementului deseurilor si
reducerea numarului de zone poluate din judet.</t>
  </si>
  <si>
    <t>IN IMPLEMENTARE</t>
  </si>
  <si>
    <t>AA1/11.03.2019
AA2/08.07.2019</t>
  </si>
  <si>
    <t>AA1/09.08.2019</t>
  </si>
  <si>
    <t>AP 2/PI 2.2</t>
  </si>
  <si>
    <t>AP 2/PI 2.1A</t>
  </si>
  <si>
    <t>Extinderea capacității de cazare a SC TEOSIN SRL prin crearea unități de prestare servicii</t>
  </si>
  <si>
    <t>TEOSIN SRL</t>
  </si>
  <si>
    <t>AP 3/PI 3.2</t>
  </si>
  <si>
    <t>AP 3/PI 3.1A</t>
  </si>
  <si>
    <t>POR/2019/3/3.1/A/Sisteme fotovoltaice/1/Regiunea Sud Muntenia</t>
  </si>
  <si>
    <t>Administrația Fondului pentru Mediu</t>
  </si>
  <si>
    <t>AP 3/PI 3.1.A</t>
  </si>
  <si>
    <t>AP 3/PI 3.1.B</t>
  </si>
  <si>
    <t>AP 3/PI 3.1B</t>
  </si>
  <si>
    <t>EFICIENTIZARE ENERGETICA COLEGIUL TEHNIC NATIONAL ALEXANDRU IOAN CUZA</t>
  </si>
  <si>
    <t>21/03.2019</t>
  </si>
  <si>
    <t>AP 3/PI 3.1C</t>
  </si>
  <si>
    <t>Creșterea eficienței energetice a iluminatului public în orașul Băicoi, județul Prahova</t>
  </si>
  <si>
    <t>Băicoi, jud.Prahova</t>
  </si>
  <si>
    <t>AP 3/PI 3.1.C</t>
  </si>
  <si>
    <t>AP 5/PI 5.1</t>
  </si>
  <si>
    <t>AP 5/PI 5.2</t>
  </si>
  <si>
    <t>AP 6/PI 6.1</t>
  </si>
  <si>
    <t>AP 8/PI 8.1/OS 8.3B</t>
  </si>
  <si>
    <t>AP 8/PI 8.1/OS 8.2B</t>
  </si>
  <si>
    <t>AP 8/PI 8.1/OS 8.1A</t>
  </si>
  <si>
    <t>AP 10/PI 10.1A</t>
  </si>
  <si>
    <t>Reabilitarea, Modernizarea, Extinderea și Dotarea Grădiniței cu program prelungit nr.5- oraș Mizil</t>
  </si>
  <si>
    <t>UAT Oras Mizil</t>
  </si>
  <si>
    <t>Desființare Grădiniță și Anexă și Construire Grădiniță Două Grupe Sat Starchiojd, comuna Starchiojd, județul Prahova</t>
  </si>
  <si>
    <t>UAT Comuna Starchiojd</t>
  </si>
  <si>
    <t>Starchiojd, jud.Prahova</t>
  </si>
  <si>
    <t>Modernizare și dotare grădiniță în comuna Poiana Câmpina, județul Prahova</t>
  </si>
  <si>
    <t>UAT Comuna Poiana Campina</t>
  </si>
  <si>
    <t>Poiana Câmpina</t>
  </si>
  <si>
    <t>Construire Grădiniță Sp+P+1E cu program prelungit</t>
  </si>
  <si>
    <t>UAT Comuna Berceni</t>
  </si>
  <si>
    <t>UJAT Comuna Berceni</t>
  </si>
  <si>
    <t>AP 10/PI 10.1A/OS 10.3</t>
  </si>
  <si>
    <t>Modernizare, dotare și recompartimentare interioară la U.P.G. Ploiești - Corp I</t>
  </si>
  <si>
    <t xml:space="preserve">Universitatea Petrol Gaze </t>
  </si>
  <si>
    <t>AP 10/ PI 10.1.B</t>
  </si>
  <si>
    <t>AP 10/PI 10.1.A</t>
  </si>
  <si>
    <t>AP 10/PI 10.1/OS 10.2</t>
  </si>
  <si>
    <t>Starchiojd</t>
  </si>
  <si>
    <t>Ariceștii Rahtivani</t>
  </si>
  <si>
    <t>Boldești-Scăeni</t>
  </si>
  <si>
    <t>Florești, sat Călinești</t>
  </si>
  <si>
    <t>Măneciu, sat Măneciu-Pământeni</t>
  </si>
  <si>
    <t>Teișani</t>
  </si>
  <si>
    <t>Vărbilău</t>
  </si>
  <si>
    <t>Drajna, sat Drajna de Jos</t>
  </si>
  <si>
    <t>SITUAȚIA CENTRALIZATOARE A CONTRACTELOR SEMNATE 
JUDEȚUL PRAHOVA</t>
  </si>
  <si>
    <t>FINALIZAT</t>
  </si>
  <si>
    <t>AP 2/ P2.2/A2.2.1 ap.2</t>
  </si>
  <si>
    <t>Platforma inovativa de comunicatii IoT bazata pe tehnologia LoRa</t>
  </si>
  <si>
    <t>CLARITY SOLUTIONS SRL</t>
  </si>
  <si>
    <t>Obiectivul general al proiectului in reprezinta sustinerea inovarii si cresterea productivitatii societatii Clarity Solutions prin realizarea unei platforme inovative de comunicaþii IoT bazata pe tehnologia LoRaWAN. Proiectul propus spre finantare vizeaza realizarea  unei platforme inovative de comunicatii specifice pentru monitorizarea si protejarea oraselor inteligente, cu ajutorul unor matrici senzoriale si elemente de control la distanta, bazata pe reþele de internet de banda larga, Internet of Things (IoT), LoRa WAN.</t>
  </si>
  <si>
    <t>Platforma inovativa pentru difuzarea continutului video folosind mecanisme de machine learning</t>
  </si>
  <si>
    <t>NETWORK INNOVATION FUTURE  SRL</t>
  </si>
  <si>
    <t>Obiectivul general al proiectului il reprezinta sustinerea inovarii si cresterea productivitatii societatii Network Innovation Future prin realizarea unei platforme inovative pentru difuzarea continutului video folosind mecanisme de machine learning.</t>
  </si>
  <si>
    <t>Platforma Inovativa pentru Administrarea Inteligentq a resurselor bazata pe Inteligenta Artificiala</t>
  </si>
  <si>
    <t>ARS INDUSTRIAL SRL</t>
  </si>
  <si>
    <t>Obiectivul general al proiectul îl reprezinta susþinerea inovarii si cresterea productivitaþii companiei ARS INDUSTRIAL prin realizarea unui produs inovativ complex si a unor servicii inovative, bazate pe acest produs. Prin proiect se urmareste crearea unei platforme inovative deschise (OPEN DATA – OPEN PLATFORM) pentru managementul centralizat pe nivele multiple la nivel de administraþie publica sau privata (PAIR - AI – Platforma pentru Administrarea Inteligenta a resurselor bazata pe Inteligenþa Artificiala) ce are ca scop cresterea competitivitaþii economice a societatii.</t>
  </si>
  <si>
    <t>PLATFORMA INOVATIVA R.A.R.E.</t>
  </si>
  <si>
    <t>CYMBIOT SOLUTIONS SRL</t>
  </si>
  <si>
    <t>Obiectivul general al proiectul îl reprezinta susþinerea inovarii si cresterea productivitaþii societaþii Cymbiot Solutions S.R.L. prin realizarea unui produs inovativ complex si a unor servicii inovative, bazate pe acest produs. Se urmareste crearea unei platforme inovative (R.A.R.E – Resource Allocation and Reservation Enabler) integrate pentru identificarea si rezervarea resurselor disponibile prin si de la diverse surse cu ajutorul a patru componente digitale: Cloud Computing, IOT (INTERNET OF THINGS), AI (ARTIFICIAL INTELIGENCE), prelucare si procesare imagini video ce are ca scop cresterea competitivitaþii economice a societatii.</t>
  </si>
  <si>
    <t xml:space="preserve">Sistem automatizat pentru acoperire radio si cartografiere 3D folosind vehicule aeriene fara pilot </t>
  </si>
  <si>
    <t>INVITE SYSTEMS SRL</t>
  </si>
  <si>
    <t>Obiectivul general al proiectului il reprezinta sustinerea inovarii si cresterea productivitatii societatii Invite Systems prin realizarea unui sistem automatizat inovativ pentru acoperire radio si cartografiere 3D folosind vehicule aeriene fara pilot.</t>
  </si>
  <si>
    <t>MY IDENTITY  - PLATFORMA INOVATIVA DESTINATA IDENTIFICARII SI AUTENTIFICARII PERSOANELOR</t>
  </si>
  <si>
    <t>ID SOLUTIONS TECH SRL</t>
  </si>
  <si>
    <t>Obiectivul general al proiectului MY IDENTITY - PLATFORMA INOVATIVA DESTINATA IDENTIFICARII SI AUTENTIFICARII PERSOANELOR il reprezinta sustinerea inovarii si cresterea productivitatii societatii ID SOLUTIONS TECH prin realizarea unei platforme inovative destinata identificarii si autentificarii persoanelor in vederea definirii unei identitati electronice unice care sa poate fi folosita pentru accesul la orice sistem informatic.</t>
  </si>
  <si>
    <t>Aricestii Rahtivani</t>
  </si>
  <si>
    <t>Cresterea eficientei energetice in Liceul Tehnologic Constantin Istrati</t>
  </si>
  <si>
    <t>UAT Comuna Drajna</t>
  </si>
  <si>
    <r>
      <t>Contribuția națională</t>
    </r>
    <r>
      <rPr>
        <b/>
        <sz val="10"/>
        <color rgb="FFFF0000"/>
        <rFont val="Calibri"/>
        <family val="2"/>
        <charset val="238"/>
        <scheme val="minor"/>
      </rPr>
      <t xml:space="preserve"> </t>
    </r>
  </si>
  <si>
    <t>LISTA PROIECTELOR CONTRACTATE  - PROGRAMUL OPERAȚIONAL  REGIONAL
JUDEȚUL PRAHOVA</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</si>
  <si>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</si>
  <si>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</si>
  <si>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</si>
  <si>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</si>
  <si>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LISTA PROIECTELOR CONTRACTATE - PROGRAMUL OPERAȚIONAL  CAPITAL UMAN
JUDEȚUL PRAHOVA</t>
  </si>
  <si>
    <t>Extindere Ambulatoriu din cadrul Spitalului de Pneumotiziologie Comuna Drajna, Județul Prahova</t>
  </si>
  <si>
    <t>Comuna Drajna, jud. Prahova</t>
  </si>
  <si>
    <t>Îmbunătățirea calității vieții populației în oraș Azuga, județ Prahova - Lot I</t>
  </si>
  <si>
    <t>Azuga, jud. Prahova</t>
  </si>
  <si>
    <t>Extinderea, reabilitarea, modernizarea și dotarea Ambulatoriului Integrat al Spitalului de Obstetrică Ginecologie Ploiești</t>
  </si>
  <si>
    <t>Dotarea Ambulatoriului de Specialitate din Vălenii de Munte în vederea creșterii accesibilității serviciilor de sănătate pentru populație</t>
  </si>
  <si>
    <t>UAT Orașul Vălenii de Munte</t>
  </si>
  <si>
    <t>Vălenii de Munte, jud.Prahova</t>
  </si>
  <si>
    <t>Eficientizare consumuri energetice în municipiul Ploiești - Sistem iluminat public traseu tramvai 102 (Str.Găgeni-Șoseaua Nordului-Șoseaua Vestului-Str.Libertății (Gara de Vest)</t>
  </si>
  <si>
    <t>Eficientizare consumuri energetice în municipiul Ploiești - Sistem iluminat public traseu tramvai 101 Bd.Republicii - Str.Gheorghe Doja - Str.George Coșbuc - Str.Ștefan Greceanu - Str.Nicolae Bălcescu - Str.Ștefan cel Mare - Str.Democrației - Gara de Sud</t>
  </si>
  <si>
    <t>Ploiești, str.Republicii nr.2-4, cod poștal 100066</t>
  </si>
  <si>
    <t>Schimbare de destinație din casa parohială în cantină socială - servicii de îngrijire la domiciliu, consolidare, extindere cu scara exterioară și mansardare, împrejmuire teren</t>
  </si>
  <si>
    <t xml:space="preserve">Parohia Buna Vestire </t>
  </si>
  <si>
    <t>OIR SM</t>
  </si>
  <si>
    <t>nr.1/05.03.2020</t>
  </si>
  <si>
    <t>Platforma inovativa 'Software-as-a-Service' aplicatii smartphone inovative pentru industria de transport</t>
  </si>
  <si>
    <t>ATLAS APPS SRL</t>
  </si>
  <si>
    <t>Obiectivul general al proiectului este cresterea competitivitatii si a productivitatii societatii pe piata TIC prin trecerea de la outsourcing la dezvoltarea bazata pe inovare, dezvoltand in cadrul firmei SC ATLAS APPS SRL o platforma inovativa "Software-as-a-Service" aplicatii smartphone pentru industria de transport, avand la baza cooperarea intre SC ATLAS APPS SRL si SC EVEREST ROPACK SRL membre in clusterul ICONIC din domeniul TIC si cooperarea intre societatea SC ATLAS APPS SRL si clusterul ICONIC din domeniul TIC, pentru asigurarea unui acces rapid si facil la implementarea rezultatelor cercetarii/dezvoltarii în scopul obþinerii de produse inovatoare.</t>
  </si>
  <si>
    <t>Sustinerea inovarii si cresterea productivitatii SC TrustChain SRL prin realizarea unei platforme unificate inovative de comunicare si control al echipamentelor integrate in casele inteligente</t>
  </si>
  <si>
    <t>TRUSTCHAIN SRL</t>
  </si>
  <si>
    <t>Obiectivul general al proiectului îl reprezinta susþinerea inovarii si cresterea productivitatii SC TrustChain SRL prin realizarea unei platforme unificate inovative de comunicare si control al echipamentelor integrate în casele inteligente. Platforma dezvoltata va agrega protocoalele de comunicare ale echipamentelor de tip „smart home” disponibile pe piata de profil si va asigura controlul si comanda acestora pe baza unui instrument inovativ de inteligenta artificiala.</t>
  </si>
  <si>
    <t>Platforma inovativa Autonomus Driving</t>
  </si>
  <si>
    <t>INVOKER TRANS IT SRL</t>
  </si>
  <si>
    <t>Obiectivul general al proiectului il reprezinta sustinerea inovarii si cresterea productivitatii societatii Invoker Trans IT prin realizarea unei platforme inovative care va gestiona un vehicul autonom ce va fi partajat pe sosea intr-un mediu controlat, destinat transportului public.</t>
  </si>
  <si>
    <t>Platforma inovativa de cloud cu sisteme de provizionare si migrare automatizata a aplicatiilor</t>
  </si>
  <si>
    <t>BUSINESS SERVICE CONSULT INTERNATIONAL  SRL</t>
  </si>
  <si>
    <t>Obiectivul general al proiectului este reprezentat de cresterea competitivitaþii economice a SC Business Service Consult International SRL si susþinerea inovarii în cadrul companiei, prin realizarea unei produs inovativ si a unor servicii inovative, bazate pe o infrastructura de cloud, cu caracteristici unice in Romania, cu aplicabilitate în cadrul clusterului Internet of Things, cât si în restul economiei.</t>
  </si>
  <si>
    <t xml:space="preserve">V.A.M.M.P.  Platforma inovativa integrata pentru identificarea si clasificarea persoanelor </t>
  </si>
  <si>
    <t>Obiectivul general al proiectul îl reprezinta susþinerea inovarii si cresterea productivitaþii EUROMEDIA GROUP S.A. prin realizarea unui
produs inovativ complex si a unor servicii inovative, bazate pe acest produs. Se urmareste crearea unei platforme inovative (V.A.M.M.P. –
Video Analytics Media Message Programmer) integrate pentru identificarea si clasificarea persoanelor si estimarea intenþiei de cumparare cu ajutorul a patru componente digitale: Prelucrarea imaginilor si fluxurilor video, procesare in cloud (Cloud computing), IOT (INTERNET OF THINGS) si AI (ARTIFICIAL INTELLIGENCE).</t>
  </si>
  <si>
    <t>TERMENE AI 360 - platforma inovativa pentru analiza automata a datelor si informatiilor pentru afaceri</t>
  </si>
  <si>
    <t>TERMENE JUST SRL</t>
  </si>
  <si>
    <t>Obiectivul general al proiectului il constituie diversificarea serviciilor si cresterea productivitatii companiei Termene Just srl prin trecerea de la metode traditionale de analiza a datelor si informatiilor pentru afaceri (in engleza „business inteligence”) la metodele moderne folosite in stiinta datelor (DS - Data Science) pe baza dezvoltarii unei platforme pentru stiinta datelor, inteligenta artificiala (AI - Artificial Intelligence) si invatare automata (ML – Machine Learning).</t>
  </si>
  <si>
    <t xml:space="preserve">Obiectivul general al proiectului il constituie introducerea/extinderea de sisteme, instrumente si procese de managementul calitatii si performantei, precum ISO 9001:2015 si CAF, la nivelul Municipiului Ploiesti, a serviciilor descentralizate si subordonate, prin imbunatatirea durabila a eficacitatii managementului la nivel local, prin furnizarea unor inalte standarde de cunostinte si expertiza pentru functionarii publici din cadrul Primariei. 
Obiectivele specifice ale proiectului:
OS 1: Extinderea sistemului de management al calitatii ISO 9001:2015 la nivelul Municipiului Ploiesti, serviciilor descentralizate si subordonate
OS 2: Introducerea si implementarea unui sistem de management al calitatii si performantei CAF la nivelul Municipiului Ploiesti, serviciilor descentralizate si subordonate
OS 3: Dezvoltarea abilitatilor si cunostintelor a 50 de persoane din personalul Municipiului Ploiesti, serviciilor descentralizate si subordonate, pentru asigurarea managementului calitatii si performantei la nivel local
</t>
  </si>
  <si>
    <t>Optimizarea proceselor orientate catre beneficiari la nivelul Consiliului Judetean Prahova si al institutiilor subordonate: Directia Generala
pentru Asistenta Sociala si Protectia Copilului Prahova si Directia Judeteana de Evidenta persoanelor Prahova, necesara unei
administratii moderne, performante, eficiente si eficace, in concordanta cu Strategia pentru Consolidarea Administratiei Publice2014-2020,
intr-o perioada de 16 luni.
Obiectivele specifice ale proiectului
1. Dezvoltarea capacitaþii manageriale caracteristice unei administraþii moderne prin Implementarea instrumentului de management
al calitatii, CAF(Common Assessment Framework), la nivelul Consiliul Judetean Prahova si a institutiilor subordonate: Directia
Generala de Asistenta Sociala si Protectia Copilului Prahova si Directia Judeteana de Evidenta Persoanelor Prahova
2. Dezvoltarea de competenþe la toate nivelurile ierarhiei profesionale din cadrul Consiliului Judetean Prahova si a doua dintre
institutiile subordonate: Directia pentru Asistenta Sociala si Protectia Copilului Prahova si Directia Judeteana Evidenta
Persoanelor prin Pregatirea a 210 persoane din cele 3 institutii ale administratiei publice locale, in domeniul managementul
calitatii - sisteme si standarde ce optimizeaza procesele orientate catre beneficiarii serviciilor publice.</t>
  </si>
  <si>
    <t>Sprijin pentru pregatirea aplicatiei de finantare si a documentatiilor de atribuire pentru proiectul regional de dezvoltare a infrastructurii de apa si apa uzata din judetul Prahova în perioada 2014-2020</t>
  </si>
  <si>
    <t>Competitiv cu depunere continua/20.02.2016 si relansat in 28.08.2017/30.06.2018</t>
  </si>
  <si>
    <t>Extinderea, reabilitarea, modernizarea și dotarea Ambulatoriului integrat al Spitalului Județean de Urgență Ploiești</t>
  </si>
  <si>
    <t>Ploiești, jud. Prahova</t>
  </si>
  <si>
    <t>Centru Multifuncțional Educațional-Recreațional "ZINO - Educație de la A la Z"</t>
  </si>
  <si>
    <t>Construire grădiniță cu program prelungit pe str.Poștei nr.23</t>
  </si>
  <si>
    <t>Centru S - loc de bine</t>
  </si>
  <si>
    <t>Dotarea ambulatoriului integrat al Spitalului Orășenesc Băicoi</t>
  </si>
  <si>
    <t>UAT Oraș Băicoi</t>
  </si>
  <si>
    <t>Orașul Băicoi</t>
  </si>
  <si>
    <t>Modernizare, dotare și construire anexă tehnică, grădinița cu program prelungit, Drajna de Jos, județul Prahova</t>
  </si>
  <si>
    <t>Drajna, jud.Prahova</t>
  </si>
  <si>
    <t>Anumite contracte se implementează în mai multe județe sau la nivel național și nu se pot include</t>
  </si>
  <si>
    <t>Ștefănești</t>
  </si>
  <si>
    <t>Platforma inovativa integrata pentru furnizarea de servicii POS</t>
  </si>
  <si>
    <t>ACQUIS CONSULTING SRL</t>
  </si>
  <si>
    <t>Obiectivul general al proiectul îl reprezinta susþinerea inovarii si cresterea productivitaþii societaþii Acquis Consulting prin realizarea unui produs inovativ complex si a unor servicii inovative, bazate pe acest produs. Se urmareste crearea unei platforme inovative (C.I.P.P.O.S.– Componenta Inteligenta Pentru Point Of Sale) integrate pentru furnizarea de servicii POS (inclusiv tranzactii financiare bancare si casa de marcat), procesare in cloud (Cloud computing), AI (ARTIFICIAL INTELIGENCE) si Aplicaþii diverse pentru piata de retail.</t>
  </si>
  <si>
    <t>PLATFORMA SOFTWARE INOVATIVA MEDOSCOPE SMART</t>
  </si>
  <si>
    <t>ENJOY SMART SOLUTIONS SRL</t>
  </si>
  <si>
    <t>Obiectivul general al proiectului Platforma inovativa medicala Medoscope Smart il reprezinta sustinerea inovarii si cresterea productivitatii societatii Enjoy Smart Solutions SRL prin realizarea unei platforme inovative destinata imbunatatirii experientei pacientilor ce intra in contact cu sistemul medical, atat privat, cat si public, precum si cresterii eficientei spitalelor sau clinicilor medicale</t>
  </si>
  <si>
    <t>Platforma inovativa LocationChest</t>
  </si>
  <si>
    <t>BINBOX GLOBAL SERVICES SRL</t>
  </si>
  <si>
    <t>Obiectivul general al proiectul îl reprezintă susţinerea inovării şi creşterea productivităţii societăţii BinBox Global Services S.R.L. prin realizarea unei platforme inovative de tip BigData pentru colectarea informatiilor despre localizarea dispozitivelor mobile folosite de catre clientii operatorilor de telefonie mobila, agregarea si procesarea acestora  pentru implementarea conceptului de servicii bazate pe locatie (location based services).</t>
  </si>
  <si>
    <t>Platforma inovativa Meteorite Cloudspace</t>
  </si>
  <si>
    <t>Obiectivul general al proiectului Meteorite Cloudspace il reprezinta sustinerea inovarii si cresterea productivitatii societatii RS NEXT TECHNOLOGIES SRL prin realizarea unei platforme inovative de tip cloud pentru rularea oricarei aplicatii intr-un spatiu virtual, accesibil printr-un browser web de pe orice tip de device – de la telefoane mobile si tablete, la laptopuri lowcost, chiar si de tip chromebook.</t>
  </si>
  <si>
    <t>AP 1/1.2.1/ Proiect Tehnologic Inovativ - LDR</t>
  </si>
  <si>
    <t>Tehnologii inovative pentru depuneri fizice in vid bazate pe straturi subtiri, multifunctionale, nanostructurate destinate pieselor de mari dimensiuni - LargCoat</t>
  </si>
  <si>
    <t>MGM STAR CONSTRUCT SRL</t>
  </si>
  <si>
    <t>Obiectivul general al proiectului il reprezinta sustinerea investitiei private in CDI prin introducerea inovarii de tehnologii si servicii in activitatea proprie a MGM STAR CONSTRUCT SRL prin realizarea, bazata pe cercetare in colaborare cu doua colective de cercetare de prestigiu din domeniu, a unor tehnologii inovative pentru depuneri fizice in vid bazate pe straturi subtiri, multifunctionale, nanostructurate, destinate pieselor de mari dimensiuni si dezvoltarea serviciilor oferite pe aceasta baza.</t>
  </si>
  <si>
    <t>064</t>
  </si>
  <si>
    <t>Dezvoltarea unei platforme informatice inovative pentru automatizarea proceselor de creștere a plantelor în mediu controlat și monitorizarea acestora prin intermediul serviciilor cloud–GreenHouse IoT</t>
  </si>
  <si>
    <t>MIXT ENERGY SRL</t>
  </si>
  <si>
    <t>Obiectivul general al proiectului îl reprezinta susþinerea inovarii si cresterea productivitaþii S.C. Mixt Energy S.R.L. prin realizarea unei platforme informatice inovative pentru automatizarea proceselor de crestere a plantelor în mediu controlat si monitorizarea acestora prin intermediul serviciilor cloud–GreenHouse IoT.</t>
  </si>
  <si>
    <t>RB</t>
  </si>
  <si>
    <t>AA1/05.05.2020 suspendare proiect 2 luni</t>
  </si>
  <si>
    <t>MN</t>
  </si>
  <si>
    <t>CP 13 less/2019</t>
  </si>
  <si>
    <t>Investiții integrate și complementare în măsuri
de planificare strategice și măsuri de simplificare la nivelul Municipiului Ploiești</t>
  </si>
  <si>
    <t>Obiectivul general al proiectului este formularea unei propuneri de politica publica prin realizarea Strategiei Integrate de Dezvoltare
Urbana pentru perioada 2021-2027 si actualizarea PMUD 2014-2030, corelata cu modernizarea sistemului informatic existent precum si
cresterea performanþei personalului angajat si deservirea cetaþenilor.
Obiectivele specifice ale proiectului
1. Obiectiv specific 1: Definirea politicii locale a municipiului Ploiesti cu concursul tuturor factorilor cu aport în dezvoltarea locala,
concretizata prin adoptarea a 2 documente strategice: Strategiei Integrate de Dezvoltare Urbana pentru perioada 2021-2027 si
PMUD 2014-2030, corelat cu SIDU.
Pentru realizarea obiectivului specific 1 se are in vedere activitatea A2.Elaborarea si implementarea de politici si strategii la nivel
local. Rezultatul 1 si Rezultatul 2 contribuie la atingerea acestui obiectiv.
2. Obiectiv specific 2: Implementarea de masuri de eficientizare a proceselor de lucru specifice domeniului asistentei sociale, atât
din perspectiva back office, cât si din perspectiva front office.
Pentru realizarea obiectivului specific 2 se are in vedere activitatea A3. Simplificarea Procedurilor Administrative si Reducerea
Birocraþiei pentru Cetaþeni. Rezultatul 3 contribuie la atingerea acestui obiectiv.
3. Obiectiv specific 3: Dezvoltarea abilitaþilor personalului din cadrul Primariei Municipiului Ploiesti si al instituþiilor subordonate
Primariei Ploiesti prin asigurarea formarii a 20 persoane din grupul þinta în domeniul SMART CITY MANAGEMENT, inclusiv prin
abordarea temelor de dezvoltare durabila, egalitate de sanse, nediscriminare si egalitate de gen
Pentru realizarea obiectivului specific 3 se are in vedere activitatea A4. Dezvoltarea abilitatilor pe teme specifice. Rezultatul 4
contribuie la atingerea acestuia.</t>
  </si>
  <si>
    <t>Creșterea mobilității traficului prin realizarea Terminalului Multi-Modal Nord-Vest incluzând și spații de parcare pentru moduri de transport auto și biciclete (Zona Spital Județean)</t>
  </si>
  <si>
    <t>Asigurarea mobilității traficului prin prelungirea legăturii rutiere și de transport public între Gara de Sud și Gara de Vest (strada Libertății), inclusiv lucrări de reabilitare a domeniului public al piețelor gărilor - Etapa I</t>
  </si>
  <si>
    <t>Asigurarea mobilității traficului prin prelungirea legăturii rutiere și de transport public între Gara de Sud și Gara de Vest (strada Libertății), inclusiv lucrări de reabilitare a domeniului public al piețelor gărilor - Etapa II</t>
  </si>
  <si>
    <t>Reabilitare bază materială transport auto (Depou Tramvaie și Autobază Troleibuze și Autobuze)</t>
  </si>
  <si>
    <t>Reabilitare, extindere și dotare infrastructură Ambulatoriu Integrat din cadrul Spitalului Orășenesc "Sfânta Filofteia" Mizil, județul Prahova</t>
  </si>
  <si>
    <t>Înființare centru social de zi pentru persoane vârstnice în orașul Slănic, județul Prahova</t>
  </si>
  <si>
    <t>UAT Orașul Slănic</t>
  </si>
  <si>
    <t>Extindere, reabilitare, modernizare și dotarea spațiilor de învățământ compuse din Corpurile C 20 - Laboratoare, C 21 - Laboratoare Foraj, C 22 - Laboratoare Foraj 2, C 23 - Post Trafo, C 24 - Magazie și C 25 - Corp de legătură, aferente specialităților de Inginerie de Petrol și Gaze</t>
  </si>
  <si>
    <t>Îmbunătățirea calității vieții populației în oraș Azuga, județ Prahova - Lot II</t>
  </si>
  <si>
    <t>Mun. Ploiesti</t>
  </si>
  <si>
    <t>Slănic, jud.Prahova</t>
  </si>
  <si>
    <t>Instituție învățământ superior de stat</t>
  </si>
  <si>
    <t>Prevenirea separarii copilului de familia naturala</t>
  </si>
  <si>
    <t>DIRECTIA GENERALA DE ASISTENTA SOCIALA SI PROTECTIA COPILULUI PRAHOVA</t>
  </si>
  <si>
    <t>Obiectivul general al proiectului este dezvoltarea unui program integrat de servicii la nivelul comunitaþii care sa contribuie direct la
reducerea riscului de separare a copilului de familie si a numarului de copii instituþionalizaþi în judeþul Prahova.
Prin obiectivul general stabilit, proiectul contribuie în mod direct la îndeplinirea Obiectivului specific 4.12 Reducerea numarului de copii si
tineri plasaþi în instituþii prin furnizarea de servicii la nivelul comunitaþii al apelului de proiecte, având în vedere tipurile de activitaþi si
serviciile care vor fi dezvoltate în interesul acestora. Acestea</t>
  </si>
  <si>
    <t>Judetul Prahova</t>
  </si>
  <si>
    <t xml:space="preserve"> Judetul Prahova</t>
  </si>
  <si>
    <t>L- institutii publice aflate în subordinea sau sub coordonarea consiliului judeþean</t>
  </si>
  <si>
    <t>Trel: lnteractiune, lntegrare, lndependenta! - proiect A</t>
  </si>
  <si>
    <t>Obiectivul general al proiectului este furnizarea de servicii sociale adaptate nevoilor persoanelor adulte cu dizabilitaþi.
Proiectul propus urmareste sa contribuie la dezinstituþionalizarea persoanelor adulte cu dizabilitaþi aflate în instituþii de tip rezidenþial si la
prevenirea reinstituþionalizarii/instituþionalizarii persoanelor adulte cu dizabilitaþi prin oferirea de servicii în cadrul locuinþelor protejate si a
centrului de zi înfiinþate printr-un proiect cu finanþare din POR 2014 – 2020 (2 locuinþe protejate si 1 centru de zi) si prin dezvoltarea
reþelei de asistenþi personali profesionisti la nivelul judeþului Prahova.</t>
  </si>
  <si>
    <t>Trel: lnteractiune, lntegrare, lndependenta! - proiect B</t>
  </si>
  <si>
    <t>Obiectivul general al proiectului este furnizarea de servicii sociale adaptate nevoilor persoanelor adulte cu dizabilitaþi.
Proiectul propus urmareste sa contribuie la dezinstituþionalizarea persoanelor adulte cu dizabilitaþi aflate în instituþii de tip rezidenþial si la
prevenirea reinstituþionalizarii/instituþionalizarii persoanelor adulte cu dizabilitaþi prin oferirea de servicii în cadrul locuinþelor protejate si a
centrului de zi înfiinþate printr-un proiect cu finanþare din POR 2014 – 2020 (3 locuinþe protejate si 1 centru de zi) si prin dezvoltarea
reþelei de asistenþi personali profesionisti la nivelul judeþului Prahova.</t>
  </si>
  <si>
    <t>PracticHUB - Stagii de practica pentru viitori profesionisti</t>
  </si>
  <si>
    <t>FUNDATIA ESTUAR/P1 ASOCIATIA FOUR CHANGE</t>
  </si>
  <si>
    <t>Obiectivul general al proiectului este crearea unui sistem de masuri integrate si sustenabile, care sa raspunda nevoilor si problemelor cu
care se confrunta 185 de elevi inmatriculati in cadrul Liceului Tehnologic de Servicii Sfantul Apostol Andrei, din localitatea Ploiesti, Judetul
Prahova astfel incat acestia acestia sa aiba o rata crescuta de participare la programele de invatare la locul de munca, cu accent pe</t>
  </si>
  <si>
    <t xml:space="preserve"> Prahova</t>
  </si>
  <si>
    <t xml:space="preserve"> Municipiul Ploiesti;</t>
  </si>
  <si>
    <t>L-organism neguvernamental nonprofit (persoana juridica de drept privat fara scop patrimonial)/ P1 organism neguvernamental nonprofit (persoana juridica de drept privat fara scop patrimonial)</t>
  </si>
  <si>
    <t>Stagii de practica pentru elevii din judetul Prahova - primul pas pentru o cariera de succes</t>
  </si>
  <si>
    <t>ASOCIATIA ROMANA PENTRU PROMOVAREA SANATATII/P1CENTRUL JUDETEAN DE RESURSE SI DE ASISTENTA EDUCATIONALA PRAHOVA</t>
  </si>
  <si>
    <t>Obiectivul general al proiectului il reprezinta cresterea ratei de participare a elevilor din invatamantul secundar si tertiar non-universitar,
pentru un numar de 190 de elevi din judetul Prahova, prin cresterea nivelului de calificare practica a acestora, in conformitate cu cerintele
pietei muncii din sectoarele economice cu potential competitiv identificate conform SNC si din domeniile de specializare inteligenta
conform SNCDI.</t>
  </si>
  <si>
    <t xml:space="preserve"> judetul Prahova;</t>
  </si>
  <si>
    <t>L-organism neguvernamental nonprofit (persoana juridica de drept privat fara scop patrimonial)/ P1 institutie de învatamânt pre-universitar de stat acreditata</t>
  </si>
  <si>
    <t>STAGIAR – STArt la invatare prin aplicare</t>
  </si>
  <si>
    <t>EU-ROM TRAINING AND CONSULTANCY SRL/P 1 PRESUM CONSULTING S.R.L.</t>
  </si>
  <si>
    <t>Obiectivul general al proiectului il constituie cresterea gradului de participare a 181 de elevi dintre care 19 elevi(10%) din mediul rural/de
etnie roma din regiunea Sud-Muntenia, judetul Prahova, la activitati de consiliere si orientare in cariera, activitati de invatare la locul de
munca si activitati conexe (workshop-uri inovative) privind orientarea in cariera, cu accent pe sectoarele economice cu potential competitiv
identificate conform SNC si SNCDI, in vederea cresterii gradului de ocupare pe piata fortei de munca a absolventilor din domeniul
Mecanica si Agricultura. Scopul acestui proiect este optimizarea ofertei educationale furnizand servicii de consiliere si orientare
profesionala pentru 181 de elevi apartinand grupului tinta, facilitarea participarii a 136 de elevi la stagii de practica, dezvoltarea personala
si profesionala pentru 181 de elevi, dezvoltarea de parteneriate sociale centrate pe formarea si deprinderea de competente profesionale si
transversale cerute pe piata muncii inclusiv pentru categoriile dezavantajate de persoane, elevi din mediul rural si de etnie roma.</t>
  </si>
  <si>
    <t xml:space="preserve">  judetul Prahova</t>
  </si>
  <si>
    <t>L-microîntreprindere/P 1- întreprindere mica</t>
  </si>
  <si>
    <t>FUTURE - Elevul de azi, profesionistul de maine</t>
  </si>
  <si>
    <t>COLEGIUL ECONOMIC " VIRGIL MADGEARU ", MUNICIPIUL PLOIESTI/ P1 WILSHIRE BUSINESS HOUSE S.R.L.</t>
  </si>
  <si>
    <t>Scopul proiectului consta in cresterea ratei de participare a elevilor din invatamantul tertiar non-universitar la programe de invatare la locul
de munca, prin participarea unui numar de 183 de elevi inmatriculati in cadrul Colegiului Economic „Virgil Madgearu” Ploiesti la activitati
relevante si obligatorii precum stagii de practica, sedinte de consiliere si orientare in cariera, precum si participarea in cadrul unui program
inovativ de antreprenoriat prin planificarea, organizarea si implementarea a unui de tip „Firme de exercitiu”, activitati implementate prin
realizarea unor parteneriate sustenabile cu sectorul privat, inclusiv cu entitati din sectoarele economice cu potential competitiv identificate
conform SNC si din domeniile de specializare inteligenta conform SNCDI, menite sa faciliteze accesul elevilor in tranzitia acestora de la
educatie la un loc de munca. Totodata, sustenabilitatea institutionala, precum si a programelor educationale va fi asigurata prin
diseminarea, transferul si valorificarea bunelor practici dezvoltate in cadrul proiectului la nivel local si regional prin crearea unui sistem de
informare coordonata intre sectorul privat/angajatori si mediul preuniversitar.</t>
  </si>
  <si>
    <t>L-institutie de învatamânt pre-universitar de stat acreditata/P 1 microîntreprindere</t>
  </si>
  <si>
    <t>RS NEXT TECHNOLOGIES SRL</t>
  </si>
  <si>
    <t>Banca Virtuala Simulata</t>
  </si>
  <si>
    <t>BOLD TEHNOLOGIES SRL</t>
  </si>
  <si>
    <t xml:space="preserve">Obiectivul general il reprezinta realizarea unei platforma de lucru virtuala pentru angajatii din industria financiara care va permite colaborarea angajatilor in timp real pentru tot ceea ce inseamna dezvoltarea proiectelor de risc si conformitate si care va folosi algoritmi avansati de deep learning ce vor invata din continutul noilor reglementari de risc si conformitate si vor face recomandari in timp real angajatilor, in functie de nevoile lor specifice. </t>
  </si>
  <si>
    <t>Platforma inovativa bazata pe Inteligenta Artificiala in Inginerie si Industria Constructiilor</t>
  </si>
  <si>
    <t>Cloudsys Telecom SRL</t>
  </si>
  <si>
    <t>Obiectivul general al proiectul îl reprezinta susþinerea inovarii si cresterea productivitaþii societaþii Cloudsys Telecom SRL prin realizarea unui sistem inovativ complex si a unor servicii inovative, dezvoltate pe baza acestuia. Se doreste realizarea unui sistem bazat pe servicii oferite prin intermediul Inteligentei Artificiale si Machine Learning in domeniul constructiilor si ingineriei.</t>
  </si>
  <si>
    <t>SDNoT – sistem inovativ de securitate pentru ecosistemul IoT</t>
  </si>
  <si>
    <t>ROFIND SOLUTIONS  SRL</t>
  </si>
  <si>
    <t>Obiectivul general al proiectului SDNoT este sa extinda designurile actuale ale Reelei IoT cu o arhitectura a reelelor si un mediu de dezvoltare nou propuse, care au drept scop izolarea si îmbunatairea securitatii cibernetice ale IoT.</t>
  </si>
  <si>
    <t>Valea Doftanei, sat Traisteni</t>
  </si>
  <si>
    <t>PH</t>
  </si>
  <si>
    <t>Reabilitarea, modernizarea și dotarea Liceului Tehnologic 1 Mai - Ploiești</t>
  </si>
  <si>
    <t>Restructurarea/Închiderea Centrului de Plasament din cadrul Complexului de Servicii Comunitare Sinaia și înființarea de case de tip familial și centre de zi pentru copii</t>
  </si>
  <si>
    <t>Înființare centru social pentru persoane vârstnice în Oraș Azuga, județul Prahova</t>
  </si>
  <si>
    <t>Modernizarea infrastructurii educaționale în comuna Drăgănești, județul Prahova</t>
  </si>
  <si>
    <t>UAT Comuna Drăgănești</t>
  </si>
  <si>
    <t>Construcția, reabilitarea, modernizarea, extinderea și echiparea infrastructurii educaționale pentru Centrul Școlar de Educație Incluzivă, comuna Filipeștii de Târg, județul Prahova</t>
  </si>
  <si>
    <t>Modernizare și dotare Școala Puchenii Mari, județ Prahova</t>
  </si>
  <si>
    <t>UAT Comuna Puchenii Mari</t>
  </si>
  <si>
    <t>Construcția, reabilitarea, modernizarea, extinderea și echiparea infrastructurii educaționale pentru Centrul Școlar de Educație Incluzivă, Breaza, județul Prahova</t>
  </si>
  <si>
    <t>Uat Județul Prahova</t>
  </si>
  <si>
    <t>Construire Centru Cultural - Recreativ Băicoi - Extinderea, modernizarea, reabilitarea, dotarea, schimbarea folosinței inițiale clădire fost Spital hepatită și construire trotuare și piste de biciclete în orașul Băicoi, județul Prahova</t>
  </si>
  <si>
    <t>UAT Oraș Baicoi</t>
  </si>
  <si>
    <t>Sinaia 3.0 Educație.Social.Mobilitate</t>
  </si>
  <si>
    <t>4.1</t>
  </si>
  <si>
    <t>Modernizare Str.Gh.Grigore Cantacuzino în zona pasaj CFR Podu Înalt prin lărgire la 4 benzi, Reabilitare str.Gh.Grigore Cantacuzino, tronson Șos.Vestului - Limita Oraș, inclusiv Terminal Multimodal</t>
  </si>
  <si>
    <t>Orașul Comarnic / Sinaia</t>
  </si>
  <si>
    <t>Drăgănești, jud. Prahova</t>
  </si>
  <si>
    <t>Filipeștii de Târg</t>
  </si>
  <si>
    <t>Puchenii Mari</t>
  </si>
  <si>
    <t>Băicoi, cod.Prahova</t>
  </si>
  <si>
    <t>LISTA PROIECTELOR CONTRACTATE - PROGRAMUL OPERAȚIONAL INFRASTRUCTURĂ MARE
JUDEȚUL PRAHOVA</t>
  </si>
  <si>
    <t>Rata de cofinanțare UE (85%)</t>
  </si>
  <si>
    <t>MM</t>
  </si>
  <si>
    <t>LISTA PROIECTELOR CONTRACTATE - PROGRAMUL OPERAȚIONAL CAPACITATE ADMINISTRATIVĂ
JUDEȚUL PRAHOVA</t>
  </si>
  <si>
    <t>OS 9.1 Creșterea capacității de gestionare a crizei sanitare COVID-19 - LESS</t>
  </si>
  <si>
    <t>Creşterea capacităţii de diagnosticare şi îngrijire a pacienţilor în contextul pandemiei COVID-19 la Spitalul Orăşenesc Urlaţ</t>
  </si>
  <si>
    <t>396/28.10.2020</t>
  </si>
  <si>
    <t>SPITALUL ORĂŞENESC URLAȚI</t>
  </si>
  <si>
    <t>01.10.2020</t>
  </si>
  <si>
    <t>30.04.2021</t>
  </si>
  <si>
    <t>Regenerare urbană în zona marginalizată a municipiului Ploiești - cartier Pictor Rosenthal</t>
  </si>
  <si>
    <t>Întocmire puz-ridicare restricție de construire și modificare reglementări urbanistice (Sst=5510MP), consolidare, modernizare și dotare Școală Gimnazială "TRAIAN SAVULESCU"(corpC1), construire sală de sport, drum acces, alei carosabile și pietonale, spațiu parcare, utilități, branșamente,împrejmuire și organizare de șantier, Comuna Izvoarele, Județul Prahova</t>
  </si>
  <si>
    <t>UAT Comuna Izvoarele</t>
  </si>
  <si>
    <t>Modernizare și dotare Școala Gimnazială "Dimitrie Sfetescu" Albești Paleologu cu extindere sală sport, Județul Prahova</t>
  </si>
  <si>
    <t>UAT Comuna Albești Paleologu</t>
  </si>
  <si>
    <t>Reabilitare, modernizare și dotare Școala Gimnazială Sat Ciupelnița, Comuna Dumbrava, Județul Prahova</t>
  </si>
  <si>
    <t>UAT Comuna Dumbrava</t>
  </si>
  <si>
    <t>Construire sală de sport, sat Drajna de Jos, Comuna Drajna, județul Prahova</t>
  </si>
  <si>
    <t>Proiect integrat: Îmbunătățirea calității vieții populației în orașul Plopeni, jud.Prahova-componenta A "Modernizare și dotare Grădinița "Frunza de Stejar" in orasul Plopeni, judetul Prahova", Înființare creșă în oraș Plopeni, județul Prahova, componenta B Amenajare spații verzi în orașul Plopeni, județul Prahova</t>
  </si>
  <si>
    <t>UAT Orașul Plopeni</t>
  </si>
  <si>
    <t>Îmbunătățirea calității vieții populației în orașul Slănic, județul Prahova</t>
  </si>
  <si>
    <t>Izvoarele, jud. Prahova</t>
  </si>
  <si>
    <t>Comuna Albești Paleologu</t>
  </si>
  <si>
    <t>Dumbrava, jud.Prahova</t>
  </si>
  <si>
    <t>Plopeni, jud. Prahova</t>
  </si>
  <si>
    <t xml:space="preserve">AA1/11.12.2019
AA2/13.02.2019
AA3/09.08.2019
AA4/10.02.2020
AA5/05.03.2020
AA6/11.03.2020
AA7/06.08.2020
AA8/11.11.2020
</t>
  </si>
  <si>
    <t>AA1/06.11.2020</t>
  </si>
  <si>
    <t>AA1/09.11.2020</t>
  </si>
  <si>
    <t>Prima camera- o sansa pentru viitorul tinerilor</t>
  </si>
  <si>
    <t>ORGANIZATIA UMANITARA "CONCORDIA"</t>
  </si>
  <si>
    <t>Obiectivul general al proiectului este reprezentat de integrarea sociala a 126 de copii si tineri din sistemul institutionalizat de protectie a
copilului sau care au parasit sistemul de protectie in ultimii 4 ani, din Regiunea Sud Muntenia, pe o perioada de 36 de luni.</t>
  </si>
  <si>
    <t xml:space="preserve"> Municipiul Ploiesti</t>
  </si>
  <si>
    <t>L-organism neguvernamental nonprofit (persoana juridica de drept privat fara scop patrimonial)</t>
  </si>
  <si>
    <t>DA pentru Dezvoltare!</t>
  </si>
  <si>
    <t>INSPECTORATUL SCOLAR JUDETEAN PRAHOVA/P1 LICEUL TEHNOLOGIC " ANGHEL SALIGNY ", MUNICIPIUL PLOIESTI/</t>
  </si>
  <si>
    <t>Obiectivul general al proiectului consta in cresterea participarii la programe de învaþare la locul de munca si facilitarea integrarii pe piaþa
muncii pentru 181 de elevi de la Liceul Tehnologic Anghel Saligny din Ploiesti (ISCED 3-4 - invatamant postliceal, profesional si liceu
tehnologic), printr-un program integrat de consiliere, orientare profesionala, dezvoltare de competenþe profesionale, parteneriate
competitive si stagii de practica la angajatori, cu precadere din sectoarele economice cu potenþial competitiv identificate conform SNC si
din domeniile de specializare inteligenta conform SNCDI. La finalul proiectului, cel putin 39 dintre elevi se vor angaja, 19 vor urma
programe de formare sau isi vor continua studiile.</t>
  </si>
  <si>
    <t xml:space="preserve"> judetul Prahova</t>
  </si>
  <si>
    <t>L-autoritate a administraþiei publice centrale finantata integral de la bugetul de stat sau BAS /P1-institutie de învatamânt pre-universitar de stat acreditata</t>
  </si>
  <si>
    <t>IMPREUNA PENTRU BUNICII COMUNITATII DIN BUSTENI</t>
  </si>
  <si>
    <t>QUEST PARTNERS SRL</t>
  </si>
  <si>
    <t>Prin acest proiect ne propunem sa crestem accesului la servicii sociale accesibile, durabile si de calitate pentru varstnici din regiunea Sud-
Muntenia, promovand participarea sociala activa si demna a persoanelor varsnice in societate. Prin implementarea acestui proiect, minim
145 de persoane varstnice cu varste peste 65 de ani din localitatea Busteni, judetul Prahova vor beneficia 24 de luni de serviciile sociale
integrate de tip unitate de ingriire la domiciliu (UIP), masa pe roti, consiliere psihologica, consiliere juridica si activitati socio-culturale.</t>
  </si>
  <si>
    <t>oras Busteni</t>
  </si>
  <si>
    <t xml:space="preserve">L - intreprindere mijlocie </t>
  </si>
  <si>
    <t>Sistem INOvativ de valorificare a materiei prime VEGetale</t>
  </si>
  <si>
    <t>CROMATEC PLUS SRL</t>
  </si>
  <si>
    <t>Obiectivul general al proiectului este diversificarea activitatii Cromatec Plus SRL prin cercetarea si dezvoltarea unui proces inovativ de implementare a unei tehnologii de extractie cu fluide supercritice pentru obtinerea de produsi bioactivi din materii vegetale.</t>
  </si>
  <si>
    <t xml:space="preserve">Prahova </t>
  </si>
  <si>
    <t>AP2/11i/2.1</t>
  </si>
  <si>
    <t>AP2/11i/2.2</t>
  </si>
  <si>
    <t xml:space="preserve">Municipiul Câmpina
</t>
  </si>
  <si>
    <t>Axa Prioritară 9, Protejarea sănătății populației în contextul pandemiei cauzate de COVID-19/    Obiectivul Specific  9.1, Creșterea capacității de gestionare a crizei sanitare COVID 19 
LESS</t>
  </si>
  <si>
    <t>Dezvoltarea capacităţii de diagnosticare şi îngrijiri medicale acordate pacienţilor cu afecţiuni psihice şi suspecţi sau confirmaţi cu infecţia SARS-CoV-2, în contextul pandemiei COVID-19, la Spitalul de Psihiatrie Voila-Câmpina</t>
  </si>
  <si>
    <t>496/23,02,2021</t>
  </si>
  <si>
    <t>SPITALUL ORĂȘENESC DE PSIHIATRIE VOILA</t>
  </si>
  <si>
    <t>01,12,2020</t>
  </si>
  <si>
    <t>30.06.2021</t>
  </si>
  <si>
    <t>Creșterea capacității de gestionare a crizei sanitare COVID-19 în orașul Sinaia</t>
  </si>
  <si>
    <t>142260</t>
  </si>
  <si>
    <t>497/01.03.2021</t>
  </si>
  <si>
    <t>ORAȘUL SINAIA</t>
  </si>
  <si>
    <t>01.11.2020</t>
  </si>
  <si>
    <t>31.12.2021</t>
  </si>
  <si>
    <t>contract finalizat</t>
  </si>
  <si>
    <t>31.12.2023</t>
  </si>
  <si>
    <t>30.12.2021</t>
  </si>
  <si>
    <t>Act Aditional nr.1 prelungire perioada de implementare de la 12 luni la 18 luni(30.04.2019)
Act Aditional nr.2, prelungire perioada de implementare de la 18 luni la 24 luni(31.10.2019)</t>
  </si>
  <si>
    <t>Act Aditional nr.1, prelungire perioada de implementare de la9 luni la 14 luni(31.01.2019)
Act Aditional nr.2, prelungire perioada de implementare de la 14 luni la 17 luni(30.04.2019)</t>
  </si>
  <si>
    <t>Act Aditional nr.1, prelungire perioada de implementare de la 23 luni la 28 luni(31.12.2018)
Act Aditional nr.2, prelungire perioada de implementare la 31.05.2019</t>
  </si>
  <si>
    <t>Act Aditional nr.1, prelungire perioada de implementare de la 28 luni la 33 luni(30.01.2019)
Act Aditional nr.2, prelungire perioada de implementare de la 33 luni la 36 luni(30.04.2019)</t>
  </si>
  <si>
    <t>Act Aditional nr.1, prelungire perioada de implementare de la 21 luni la 27 luni(28.02.2019)
Act Aditional nr.2, mod CF</t>
  </si>
  <si>
    <t>Act Aditional nr.1, prelungire perioada de implementare de la 29 la 32 luni(30.09.2018)</t>
  </si>
  <si>
    <t>Act Aditional nr.1, prelungire perioada de implementare de la 29 luni la 32 luni (30.09.2018)</t>
  </si>
  <si>
    <t>Act Aditional nr.1, prelungire perioada de implementare de la 24 luni La 36 luni</t>
  </si>
  <si>
    <t>Act Aditional nr.1 prelungire perioada de implementare
Act Aditional nr.3, prelungire perioada de implementare de la 33 luni la 36 luni(31.01.2019)</t>
  </si>
  <si>
    <t>Act Aditional nr.1, prelungire perioada de implementare de la 38 luni la 44 luni(31.12.2019)</t>
  </si>
  <si>
    <t>Act Aditional nr.1, prelungire perioada de implementare de la 27 luni la 33 luni(31.12.2018)</t>
  </si>
  <si>
    <t>Act Aditional nr.1 prelungire perioada de implementare de la 34 luni la 40 luni(31.01.2019)
Act Aditional nr.2, prelungire perioada de implementare de la 40 luni la 44 luni</t>
  </si>
  <si>
    <t>Act Aditional nr.1, prelungire perioada de implementare de la 24 luni la 30 luni(15.02.2019)
Act Aditional nr. 2 prelungire perioada de implementare de la 30 luni la 33 luni si corectarea indicatorului suplimentar de rezultat privind nr mediu de salariati</t>
  </si>
  <si>
    <t>Act Aditional nr.1, prelungire perioada de implementare de la 38 luni la 44 luni</t>
  </si>
  <si>
    <t>Act Aditional nr.1, modificare CF</t>
  </si>
  <si>
    <t>Act Aditional nr.1, mod CF</t>
  </si>
  <si>
    <t>Act Aditional nr.1, prelungire perioada de implementare de la 26 luni la 30 luni(30.04.2019)
Act Aditional nr.2, prelungire perioada de implementare de la 30 luni la 35 luni(30.09.2019)
Act Aditional nr. 3 modificare CF si prelungire perioada de implementare (pana la 29.02.2020)</t>
  </si>
  <si>
    <t>Act Aditional nr.1, prelungire perioada de implementare de la 23 la 33 luni(30.09.2019)</t>
  </si>
  <si>
    <t>Act Aditional nr.1, prelungire perioada de implementare de la 18 luni la 21 luni(31.10.2018)</t>
  </si>
  <si>
    <t>Act Aditional nr.1, prelungire perioada de implementare de la 31 la 43 luni(28.02.2021)
Prelungire instructiunea 174(49 luni)</t>
  </si>
  <si>
    <t>Act Aditional nr.1, prelungire perioada de implementare de la 23 luni la 26 luni(31.03.2019)
Act Aditional nr. 2, prelungire perioada de implementare de la 26 luni la 30 luni (31.07.2019)
Act Aditional nr.3 mod CF</t>
  </si>
  <si>
    <t>Act Aditional nr.1, prelungire perioada de implementare de la 23 luni la 29 luni(31.05.2019)
Act Aditional nr.2, prelungire perioada de implementare de la 29 luni la 35 luni(30.11.2019)
Act Aditional nr.3, prelungire perioada de implementare de la 35 luni la 41 luni(31.05.2020)
Solicitare prelungire in baza Instr. 149</t>
  </si>
  <si>
    <t>Act Aditional nr.1, prelungire perioada de implementare de la 25 luni la 33 luni(31.07.2019)
AA 2 - modificare rezultatele activitatii proiectului
Act Aditional nr.3, prelungire perioada de implementare de la 39 luni la 44 luni(31.06.2020)
Instructiunea 155(la 47 luni)
Instructiunea 170(la 49 luni)</t>
  </si>
  <si>
    <t>Act Aditional nr.1, mod cf
Act Aditional nr.2, prelungire perioada de implementare de la 28 luni la 32 luni(22.08.2019)</t>
  </si>
  <si>
    <t xml:space="preserve">AA nr.1 prelungire perioada de implementare de la 30 luni la 33 luni (31.12.2019) </t>
  </si>
  <si>
    <t>Act Aditional nr.1, 
Buget+perioada de implementare
Act Aditional nr.2, prelungire perioada de implementare de la 29 luni la 32 luni(19.09.2019)</t>
  </si>
  <si>
    <t>Act Aditional nr.1 prelungirea perioadei de implementare</t>
  </si>
  <si>
    <t>Act Aditional nr.1, prelungire perioada de implementare de la 9 luni la 27 luni(31.05.2019)</t>
  </si>
  <si>
    <t>Act Aditional nr.1, prelungire perioada de implementare de la 12 luni la 18 luni(30.11.2019)
Act Aditional nr.2, prelungire perioada de implementare de la 18 luni la 21 luni(28.02.2020)</t>
  </si>
  <si>
    <t>AA 1 prelungire perioada de implementare cu 10 luni pana la data de 30.05.2020
Act Aditional nr.2 prelungire perioada de implementare la 32 luni(31.05.2021)</t>
  </si>
  <si>
    <t>Act Aditional nr.1, prelungire perioada de implementare de la 29 luni la 31 luni(31.05.2019)</t>
  </si>
  <si>
    <t>Act Aditional nr.1, prelungire perioada de implementare de la 32 luni la 40 luni(31.01.2020)</t>
  </si>
  <si>
    <t>Act Aditional nr.1 prelungire perioada de implementare</t>
  </si>
  <si>
    <t>cresterea competitivitatii societatii</t>
  </si>
  <si>
    <t>AA nr.1 prelungire perioada de implementare de la 30 luni la 40 luni (31.10.2020) si caracteristici tehnice</t>
  </si>
  <si>
    <t>Act Aditional nr.1, prelungire perioada de implementare de la 32 luni la 38 luni(31.03.2020)</t>
  </si>
  <si>
    <t>Prelungire instructiunea 164</t>
  </si>
  <si>
    <t>AA nr.1 prelungire perioada de implementare de la 12 luni la 15 luni (31.01.2020) si mod buget
Act Aditional nr.2, prelungire perioada de implementare de la 15 luni la 19 luni(31.05.2020)
Solicitare prelungire in baza Instr. 149</t>
  </si>
  <si>
    <t>Solicitare prelungire in baza Instructiunii nr. 164</t>
  </si>
  <si>
    <t>Act Aditional nr.1, prelungire perioada de implementare de la 25 luni la 29 luni(31.07.2019)
Act Aditional nr.2, prelungire perioada de implementare de la 29 la 33 luni(30.11.2019)</t>
  </si>
  <si>
    <t>Act Aditional nr.1, prelungire perioada de implementare de la 24 luni la 36 luni(30.06.2021)</t>
  </si>
  <si>
    <t>Act Aditional nr.1, prelungire perioada de implementare de la 29 luni la 37 luni(30.11.2019)</t>
  </si>
  <si>
    <t>Prelungire instructiunea 174</t>
  </si>
  <si>
    <t>Act Aditional nr.1, prelungire perioada de implementare de la 26 luni la 29 luni(31.07.2019)Act Aditional nr.2, prelungire perioada de implementare de la 29 luni la 35 luni(31.01.2020)</t>
  </si>
  <si>
    <t>Act Aditional nr.1 prelungire perioada de implementare de la 12 luni la 18 luni(31.07.2020)
Act Aditional nr.2, mod cf
AA nr.4 prelungire perioada de implementare la 29 luni(30.06.2021)</t>
  </si>
  <si>
    <t>Act Aditional nr. 1 prelungire perioada de implementare (de la 29 la 33 luni) pana la 31.12.2019 si modificare caracteristici tehnice</t>
  </si>
  <si>
    <t>Act Aditional nr.1, prelungire perioada de implementare de la 31 luni la 35 luni(30.11.2019)</t>
  </si>
  <si>
    <t>Act Aditional nr.1, prelungire perioada de implementare de la 35 luni la 41 luni(30.06.2020)</t>
  </si>
  <si>
    <t>creșterea eficienței energetice a clădirii</t>
  </si>
  <si>
    <t>cresterea eficientei energetice a clădirii</t>
  </si>
  <si>
    <t>creșterea eficienței energetice a clădirii rezidențiale</t>
  </si>
  <si>
    <t>Reducerea consumului energetic și îmbunătățirea sistemului de iluminat public</t>
  </si>
  <si>
    <t xml:space="preserve">creșterea eficienței energetice </t>
  </si>
  <si>
    <t xml:space="preserve">reducerea emisiilor de carbon </t>
  </si>
  <si>
    <t xml:space="preserve"> Act Aditional nr.1, mod buget</t>
  </si>
  <si>
    <t>Act Aditional nr.1, mod buget
Act Aditional nr.2 prelungire perioada de implementare la 32 luni+buget</t>
  </si>
  <si>
    <t>Act Aditional nr.1 - corectare eroare tehnoredactare cod unic de inregistrare al beneficiarului
Act Aditional nr.2 prelungire perioada de implementare
Prelungire instructiunea 174</t>
  </si>
  <si>
    <t>Act Aditional nr.1, prelungire perioada de implementare de la 34 luni la 37 luni(31.03.2020)
Solicitare Act Aditional nr.2, prelungire perioada de implementare de la 37 luni la 40 luni(30.06.2020)</t>
  </si>
  <si>
    <t>Act Aditional nr. 1, prelungire perioada de implementare de la 46 luni la 58 luni, modificare Plan achizitii, Activitati previzionate, Plan afaceri, Grafic cereri</t>
  </si>
  <si>
    <t>Act Aditional nr.1, prelungire perioada de implementare de la 30 luni la 39 luni(30.09.2020)
Prelungire instructiunea 170(54 luni)</t>
  </si>
  <si>
    <t>Act Aditional nr.1 prelungire perioada de implementare+buget</t>
  </si>
  <si>
    <t>Act Aditional nr.1, prelungire perioada de implementare de la 38 luni la 53 luni(30.06.2021)</t>
  </si>
  <si>
    <t>Act Aditional nr.1, prelungire perioada de implementare de la 38 luni la 50 luni(31.03.2021)
Prel instructiunea 174(62 luni)</t>
  </si>
  <si>
    <t>Act Aditional nr.1, prelungire perioada de implementare de la 38 luni la 58 luni(noi 2021)</t>
  </si>
  <si>
    <t>Act Aditional nr.1, prelungire perioada de implementare de la 34 luni la 47 luni(31.12.2020)
Prelungire instructiunea 174</t>
  </si>
  <si>
    <t>Act Aditional nr.1, prelungire perioada de implementare de la 38 la 58 luni(noiembrie 2021)</t>
  </si>
  <si>
    <t>Solicitare prelungire in baza Instructiunii 142(39-51 luni)</t>
  </si>
  <si>
    <t>Act Aditional nr.1, prelungire perioada de implementare de la 45 luni la 51 luni(30.06.2019)</t>
  </si>
  <si>
    <t>Prelungire Instructiunea 174</t>
  </si>
  <si>
    <t>Instructiunea 173</t>
  </si>
  <si>
    <t>Act Aditional nr.1, prelungire perioada de implementare de la 31 luni la 48 luni
Act Aditional nr.2, prelungire perioada de implementare de la 48 luni la 58 luni(31.01.2021)
Prelungire in baza instr 174 la 64 luni</t>
  </si>
  <si>
    <t>Act Aditional nr.1, prelungire perioada de implementare de la 31 luni la 48 luni(31.01.2021)
Act Aditional 2 prelungire perioada de implementare la 58 luni(30.11.2021)</t>
  </si>
  <si>
    <t>Act Aditional nr.1, prelungire perioada de implementare de la 62 luni(30.09.2021)
AA nr.2 prelungire perioada de implementare la 77 luni (31.12.2022)</t>
  </si>
  <si>
    <t>Act Aditional nr.1, mod buget</t>
  </si>
  <si>
    <t>Prelungire instructiunea 170</t>
  </si>
  <si>
    <t>Prelungire instructiunea 170(la 58)</t>
  </si>
  <si>
    <t>Instructiunea 170</t>
  </si>
  <si>
    <t>Act Aditional nr. 1 modificare CF (sectiunea buget-activitati si cheltuieli)</t>
  </si>
  <si>
    <t>Act Aditional nr.1, prelungire perioada de implementare de la 22 luni la 27 luni(24.12.2020)</t>
  </si>
  <si>
    <t>AA nr.1 mod buget</t>
  </si>
  <si>
    <t>AP4/P.I.4.3</t>
  </si>
  <si>
    <t>îmbunătățirea calității vieții și dezvoltare urbană durabilă</t>
  </si>
  <si>
    <t>4/4.4/4.5</t>
  </si>
  <si>
    <t>modernizare infrastructura învățământ liceal tehnic și vocațional</t>
  </si>
  <si>
    <t>AP4/PI 4.4</t>
  </si>
  <si>
    <t>modernizare infrastructura preșcolară</t>
  </si>
  <si>
    <t>dezvoltare urbană durabilă</t>
  </si>
  <si>
    <t>cresterea gradului de accesibilitate a zonelor rurale si urbane situate în proximitatea retelei TEN-T</t>
  </si>
  <si>
    <t>8.3C</t>
  </si>
  <si>
    <t>dezvoltarea de servicii alternative de sprijin pentru viaţă independentă şi integrare în comunitate</t>
  </si>
  <si>
    <t>AP 8/OS 8.3/PI 8.1A</t>
  </si>
  <si>
    <t xml:space="preserve">realizarea unui centru social de zi pentru persoanele varstnice </t>
  </si>
  <si>
    <t>acces la servicii medicale de urgență îmbunătățit</t>
  </si>
  <si>
    <t>acces la servicii medicale în ambulatoriu îmbunătățit</t>
  </si>
  <si>
    <t>AP8/PI 8.1A</t>
  </si>
  <si>
    <t>8.2B</t>
  </si>
  <si>
    <t>AP 8/PI 8.1/OS 8.3A</t>
  </si>
  <si>
    <t>10.1B</t>
  </si>
  <si>
    <t>modernizare infrastructura învățământ obligatoriu</t>
  </si>
  <si>
    <t>modernizare infrastructura învățământ preșcolar</t>
  </si>
  <si>
    <t>modernizarea infrastructurii educaționale universitare</t>
  </si>
  <si>
    <t>10/10.1B</t>
  </si>
  <si>
    <t>13/13.1</t>
  </si>
  <si>
    <t>Reabilitarea, modernizarea și dotarea Liceului Tehnologic "Sfântul Andrei" Municipiul Ploiești</t>
  </si>
  <si>
    <t>Modernizare și dotare școala gimnazială “Învățător Ion Mateescu” comuna Poiana Câmpina, județul Prahova</t>
  </si>
  <si>
    <t>UAT Comuna Poiana Câmpina</t>
  </si>
  <si>
    <t>Construire Sala Sport pentru Școala Gimnazială Filipeștii de Târg, terenuri sport, alei pietonale și carosabile, spațiu parcare, împrejmuire, branșamente utilități, oragnizare de șantier</t>
  </si>
  <si>
    <t>UAT Comuna Filipeștii de Târg</t>
  </si>
  <si>
    <t>Extindere, reabilitare, demolare și dotare Școala Pietroșani, Com.Puchenii Mari, Jud. Prahova</t>
  </si>
  <si>
    <t>Proiect integrat "Îmbunătățirea calității vieții populației în Orașul Urlați, județul Prahova"</t>
  </si>
  <si>
    <t>UAT Orașul Urlați</t>
  </si>
  <si>
    <t>Creșterea calității vieții pentru populația din Orașul Vălenii de Munte prin îmbunătățirea serviciilor sociale, educaționale, culturale și recreative și îmbunătățirea spațiilor publice urbane</t>
  </si>
  <si>
    <t>10/10.1A</t>
  </si>
  <si>
    <t>Îmbunătățirea infrastructurii educaționale prin construirea unei grădinițe în Municipiul Câmpina</t>
  </si>
  <si>
    <t>AA nr.1 prelungire perioada de implementare la 57 luni(28.02.2022)+buget</t>
  </si>
  <si>
    <t>Act Aditional nr.1 prelungire perioada de implementare la 61 luni</t>
  </si>
  <si>
    <t>Act Aditional nr.1, prelungire perioada de implementare de la 18 luni la 27 luni(31.12.2020)
AA nr.2 prelungire la 33 luni (30.06.2021)</t>
  </si>
  <si>
    <t>AA nr.1 prelungire perioada de implementare la 55 luni</t>
  </si>
  <si>
    <t>Act Aditional nr.1 mod buget</t>
  </si>
  <si>
    <t>Solicitare AA nr.1 prelungire perioada de implementare la 98 luni +buget</t>
  </si>
  <si>
    <t>Prelungire instructiunea 174(53 luni)</t>
  </si>
  <si>
    <t>Act Aditional nr.1 prelungire perioada de implementare la 52 luni</t>
  </si>
  <si>
    <t>AA nr.1 prelungire perioada de implementare la 54 luni+buget</t>
  </si>
  <si>
    <t>Act Aditional nr.1, prelungire perioada de implementare de la 56 luni la 74 luni(30.06.2022)</t>
  </si>
  <si>
    <t>Act Aditional nr.1 modificare clauze contractuale
Act Aditional nr.2, prelungire perioada de implementare de la 12 luni la 24 luni(20.12.2019)
Act Aditional nr.3, prelungire perioada de implementare de la 24 luni la 30 luni(20.06.2020)</t>
  </si>
  <si>
    <t>Act Aditional nr.1, modificare buget
Act Aditional nr.2, prelungire perioada de implementare de la 45 luni la 67 luni(31.01.2021)</t>
  </si>
  <si>
    <t>Act Aditional nr.1, modificare buget
Prelungire instructiunea 174(44 luni)</t>
  </si>
  <si>
    <t>Act Aditional nr.1, prelungire perioada de implementare de la 41 luni la 49 luni(31.10.2020)
Act Aditional nr.2, mod CF
Act Aditional nr.3 prelungire perioada de implementare la 55 luni</t>
  </si>
  <si>
    <t>Prelungire instructiunea 174(49 luni)</t>
  </si>
  <si>
    <t>Poiana Câmpina, jud.Prahova</t>
  </si>
  <si>
    <t>Filipeștii de Târg, jud.Prahova</t>
  </si>
  <si>
    <t>Puchenii Mari, jud. Prahova</t>
  </si>
  <si>
    <t>Urlați, jud.Prahova</t>
  </si>
  <si>
    <t>Câmpina, jud.Prahova</t>
  </si>
  <si>
    <t>Solicitare prelungire in baza Instr. 149
AA nr.1 mod Buget</t>
  </si>
  <si>
    <t>OI POCU ME</t>
  </si>
  <si>
    <t>AP 3 Locuri de muncă pentru toţi; OS 8 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 PI (v) adaptarea la schimbare a lucrătorilor, a întreprinderilor şi a antreprenorilor</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</si>
  <si>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</si>
  <si>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AP 6 Educaţie şi competenţe; OS 21 Obiectiv specific integrat 6.7, 6.9, 6.10; PI (ii)  îmbunătăţirea calităţii şi a eficienţei  învăţământului terţiar şi a celui echivalent şi a accesului la acestea, în vederea creşterii participării şi a nivelului de educaţie, în special pentru grupurile defavorizate</t>
  </si>
  <si>
    <t xml:space="preserve">L: UNIVERSITATEA PETROL-GAZE DIN PLOIESTI/P1: FUNDATIA CIVIC SENS
</t>
  </si>
  <si>
    <t>AP 5 Dezvoltare locală plasată sub responsabilitatea comunităţii; OS 1 Reducerea numărului de persoane aflate în risc de sărăcie și excluziune socială din comunităţile marginalizate (roma şi non-roma) din oraşe cu peste 20.000 locuitori, cu accent pe cele cu populaţie aparţinând minorităţii roma, prin implementarea de măsuri/ operaţiuni integrate în contextul mecanismului de DLRC.; PI (vi) strategii de dezvoltare locală elaborate la nivelul comunităţii</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</si>
  <si>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</si>
  <si>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AP 4 Incluziunea socială şi combaterea sărăciei; OS 18 Obiectiv specific integrat 4.12, 4.13, 4.14; PI (iv) creşterea accesului la servicii accesibile, durabile şi de înalta calitate, inclusiv asistenţă medicală şi servicii sociale de interes general</t>
  </si>
  <si>
    <t>AA1/29.07.2020
AA2/22.01.2021
AA3/23.03.2021</t>
  </si>
  <si>
    <t>AP 4 Incluziunea socială şi combaterea sărăciei; OS 15 Reducerea numărului persoanelor vârstnice şi a celor cu dizabilitaţi plasate în instituţii rezidenţiale, prin furnizarea de servicii sociale şi medicale la nivelul comunităţii, inclusiv servicii pe termen lung; PI (iv) creşterea accesului la servicii accesibile, durabile şi de înalta calitate, inclusiv asistenţă medicală şi servicii sociale de interes general</t>
  </si>
  <si>
    <t>AA1/16.07.2020
AA2/05.02.2021</t>
  </si>
  <si>
    <t>AA1/22.07.2020
AA2/15.02.2021</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</si>
  <si>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</si>
  <si>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AA1/23.03.2021</t>
  </si>
  <si>
    <t>AP 4 Incluziunea socială şi combaterea sărăciei; OS 20 Obiectiv specific integrat OS 4.12, OS 4.13; PI (iv) creşterea accesului la servicii accesibile, durabile şi de înalta calitate, inclusiv asistenţă medicală şi servicii sociale de interes general</t>
  </si>
  <si>
    <t>AP 4 Incluziunea socială şi combaterea sărăciei; OS 4 Reducerea numărului de persoane apartinând grupurilor vulnerabile prin furnizarea unor servicii sociale/ medicale/ socio-profesionale/ de formare profesională adecvate nevoilor specifice; PI (ii) integrarea socio-economică a comunităţilor marginalizate, cum ar fi romii</t>
  </si>
  <si>
    <t>AP 6 Educaţie şi competenţe; OS 23 OS 6.4, OS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</si>
  <si>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Scoala ADS Prahova</t>
  </si>
  <si>
    <t>ASOCIATIA CLUBUL SPORTIV SMART ATLETIC/P 1 INSPECTORATUL SCOLAR JUDETEAN PRAHOVA/P 2 ECO RURAL CONSULTING SRL</t>
  </si>
  <si>
    <t>Obiectivul general consta in cresterea accesului la masuri de educaþie pentru minim 600 copiii/ tinerii/adulþii din jud. Prahova si judetele
invecinate, care au abandonat cursurile învaþamântului obligatoriu înainte de finalizarea acestuia, complementar cu formarea profesionala
specializata a minim 515 beneficiari din categoria personalului didactic, de sprijin si auxiliar care lucreaza cu populaþii eterogene de
cursanþi, printr-un plan integrat de actiuni de sprijin, axat pe urmatoarele directii: promovare, consiliere si orientare in cariera, sustinere
educationala, psihologica, sociala si civica, organizarea de programe ”A doua sansa” si formare continua.</t>
  </si>
  <si>
    <t>judetul Prahova</t>
  </si>
  <si>
    <t>L-organism neguvernamental nonprofit (persoana juridica de drept privat fara scop patrimonial),  P 1 autoritate a administratiei publice centrale finantata integral de la bugetul de stat sau BAS/ P 2 microîntreprindere</t>
  </si>
  <si>
    <t>AA1/14.10.2020 durata AA2/8.02.2021 durata</t>
  </si>
  <si>
    <t>4/4.1.3</t>
  </si>
  <si>
    <t>Achizitie mijloace de transport public – tramvaie 18 m, Ploiesti</t>
  </si>
  <si>
    <t>MINISTERUL DEZVOLTARII REGIONALE SI ADMINISTRATIEI PUBLICE/Directia Generala Dezvoltare Regionala si Infrastructura</t>
  </si>
  <si>
    <t>Achizitie a 20 tramvaie</t>
  </si>
  <si>
    <t>Romania</t>
  </si>
  <si>
    <t>043</t>
  </si>
  <si>
    <t>31.12.2019</t>
  </si>
  <si>
    <t>31.12.2020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</si>
</sst>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 _l_e_i_-;\-* #,##0.00\ _l_e_i_-;_-* &quot;-&quot;??\ _l_e_i_-;_-@_-"/>
    <numFmt numFmtId="165" formatCode="_-* #,##0.00\ _L_e_i_-;\-* #,##0.00\ _L_e_i_-;_-* &quot;-&quot;??\ _L_e_i_-;_-@_-"/>
    <numFmt numFmtId="167" formatCode="dd\.mm\.yyyy;@"/>
  </numFmts>
  <fonts count="36" x14ac:knownFonts="1">
    <font>
      <sz val="11"/>
      <color theme="1"/>
      <name val="Calibri"/>
      <family val="2"/>
      <charset val="238"/>
      <scheme val="minor"/>
    </font>
    <font>
      <sz val="11"/>
      <color theme="1"/>
      <name val="Calibri"/>
      <family val="2"/>
      <charset val="238"/>
      <scheme val="minor"/>
    </font>
    <font>
      <b/>
      <sz val="12"/>
      <name val="Calibri"/>
      <family val="2"/>
      <charset val="238"/>
      <scheme val="minor"/>
    </font>
    <font>
      <b/>
      <sz val="10"/>
      <name val="Calibri"/>
      <family val="2"/>
      <charset val="238"/>
      <scheme val="minor"/>
    </font>
    <font>
      <b/>
      <sz val="12"/>
      <color theme="1"/>
      <name val="Calibri"/>
      <family val="2"/>
      <charset val="238"/>
      <scheme val="minor"/>
    </font>
    <font>
      <sz val="12"/>
      <color theme="1"/>
      <name val="Calibri"/>
      <family val="2"/>
      <charset val="238"/>
      <scheme val="minor"/>
    </font>
    <font>
      <sz val="11"/>
      <color rgb="FF000000"/>
      <name val="Calibri"/>
      <family val="2"/>
      <charset val="238"/>
    </font>
    <font>
      <sz val="10"/>
      <color rgb="FF000000"/>
      <name val="Calibri"/>
      <family val="2"/>
      <charset val="238"/>
      <scheme val="minor"/>
    </font>
    <font>
      <b/>
      <sz val="10"/>
      <color rgb="FF000000"/>
      <name val="Calibri"/>
      <family val="2"/>
      <charset val="238"/>
      <scheme val="minor"/>
    </font>
    <font>
      <sz val="11"/>
      <color theme="1"/>
      <name val="Calibri"/>
      <family val="2"/>
      <scheme val="minor"/>
    </font>
    <font>
      <sz val="11"/>
      <color indexed="8"/>
      <name val="Calibri"/>
      <family val="2"/>
      <charset val="238"/>
    </font>
    <font>
      <sz val="11"/>
      <color rgb="FF3F3F76"/>
      <name val="Calibri"/>
      <family val="2"/>
      <scheme val="minor"/>
    </font>
    <font>
      <sz val="11"/>
      <color indexed="8"/>
      <name val="Calibri"/>
      <family val="2"/>
    </font>
    <font>
      <sz val="10"/>
      <color theme="1"/>
      <name val="Calibri"/>
      <family val="2"/>
      <scheme val="minor"/>
    </font>
    <font>
      <sz val="11"/>
      <color indexed="8"/>
      <name val="Calibri"/>
      <family val="2"/>
      <scheme val="minor"/>
    </font>
    <font>
      <sz val="10"/>
      <name val="MS Sans Serif"/>
      <family val="2"/>
    </font>
    <font>
      <sz val="11"/>
      <color rgb="FF000000"/>
      <name val="Calibri"/>
      <family val="2"/>
      <charset val="238"/>
    </font>
    <font>
      <sz val="10"/>
      <name val="Arial"/>
      <family val="2"/>
      <charset val="238"/>
    </font>
    <font>
      <sz val="11"/>
      <color rgb="FF000000"/>
      <name val="Calibri"/>
      <family val="2"/>
    </font>
    <font>
      <b/>
      <sz val="11"/>
      <color rgb="FF000000"/>
      <name val="Calibri"/>
      <family val="2"/>
      <charset val="238"/>
    </font>
    <font>
      <sz val="11"/>
      <color rgb="FF9C6500"/>
      <name val="Calibri"/>
      <family val="2"/>
      <scheme val="minor"/>
    </font>
    <font>
      <i/>
      <sz val="10"/>
      <color theme="1"/>
      <name val="Calibri"/>
      <family val="2"/>
      <scheme val="minor"/>
    </font>
    <font>
      <b/>
      <i/>
      <sz val="8"/>
      <color theme="1"/>
      <name val="Calibri"/>
      <family val="2"/>
      <scheme val="minor"/>
    </font>
    <font>
      <sz val="8"/>
      <color theme="1"/>
      <name val="Calibri"/>
      <family val="2"/>
      <scheme val="minor"/>
    </font>
    <font>
      <b/>
      <sz val="10"/>
      <color theme="1"/>
      <name val="Calibri"/>
      <family val="2"/>
      <charset val="238"/>
      <scheme val="minor"/>
    </font>
    <font>
      <sz val="10"/>
      <color theme="1"/>
      <name val="Calibri"/>
      <family val="2"/>
      <charset val="238"/>
      <scheme val="minor"/>
    </font>
    <font>
      <sz val="10"/>
      <name val="Calibri"/>
      <family val="2"/>
      <charset val="238"/>
      <scheme val="minor"/>
    </font>
    <font>
      <sz val="10"/>
      <name val="Calibri"/>
      <family val="2"/>
      <scheme val="minor"/>
    </font>
    <font>
      <sz val="10"/>
      <color theme="0"/>
      <name val="Calibri"/>
      <family val="2"/>
      <charset val="238"/>
      <scheme val="minor"/>
    </font>
    <font>
      <b/>
      <sz val="10"/>
      <color theme="0"/>
      <name val="Calibri"/>
      <family val="2"/>
      <charset val="238"/>
      <scheme val="minor"/>
    </font>
    <font>
      <b/>
      <sz val="10"/>
      <color rgb="FFFF0000"/>
      <name val="Calibri"/>
      <family val="2"/>
      <charset val="238"/>
      <scheme val="minor"/>
    </font>
    <font>
      <b/>
      <sz val="10"/>
      <color rgb="FF444444"/>
      <name val="Calibri"/>
      <family val="2"/>
      <charset val="238"/>
      <scheme val="minor"/>
    </font>
    <font>
      <b/>
      <sz val="10"/>
      <color theme="1"/>
      <name val="Calibri"/>
      <family val="2"/>
      <scheme val="minor"/>
    </font>
    <font>
      <b/>
      <sz val="10"/>
      <name val="Calibri"/>
      <family val="2"/>
      <scheme val="minor"/>
    </font>
    <font>
      <sz val="10"/>
      <name val="Trebuchet MS"/>
      <family val="2"/>
      <charset val="238"/>
    </font>
    <font>
      <sz val="12"/>
      <color theme="1"/>
      <name val="Calibri"/>
      <family val="2"/>
      <scheme val="minor"/>
    </font>
  </fonts>
  <fills count="7">
    <fill>
      <patternFill patternType="none"/>
    </fill>
    <fill>
      <patternFill patternType="gray125"/>
    </fill>
    <fill>
      <patternFill patternType="solid">
        <fgColor rgb="FFFFCC99"/>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EB9C"/>
      </patternFill>
    </fill>
  </fills>
  <borders count="50">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s>
  <cellStyleXfs count="40">
    <xf numFmtId="0" fontId="0" fillId="0" borderId="0"/>
    <xf numFmtId="0" fontId="6"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164" fontId="1" fillId="0" borderId="0" applyFont="0" applyFill="0" applyBorder="0" applyAlignment="0" applyProtection="0"/>
    <xf numFmtId="0" fontId="11" fillId="2" borderId="1" applyNumberFormat="0" applyAlignment="0" applyProtection="0"/>
    <xf numFmtId="165" fontId="9" fillId="0" borderId="0" applyFont="0" applyFill="0" applyBorder="0" applyAlignment="0" applyProtection="0"/>
    <xf numFmtId="43" fontId="12"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3" fillId="0" borderId="0"/>
    <xf numFmtId="0" fontId="15" fillId="0" borderId="0"/>
    <xf numFmtId="0" fontId="1" fillId="0" borderId="0"/>
    <xf numFmtId="0" fontId="1" fillId="0" borderId="0"/>
    <xf numFmtId="0" fontId="14" fillId="0" borderId="0"/>
    <xf numFmtId="164" fontId="1" fillId="0" borderId="0" applyFont="0" applyFill="0" applyBorder="0" applyAlignment="0" applyProtection="0"/>
    <xf numFmtId="164" fontId="1" fillId="0" borderId="0" applyFont="0" applyFill="0" applyBorder="0" applyAlignment="0" applyProtection="0"/>
    <xf numFmtId="0" fontId="16" fillId="0" borderId="0"/>
    <xf numFmtId="0" fontId="16" fillId="0" borderId="0"/>
    <xf numFmtId="164" fontId="1" fillId="0" borderId="0" applyFont="0" applyFill="0" applyBorder="0" applyAlignment="0" applyProtection="0"/>
    <xf numFmtId="0" fontId="17" fillId="0" borderId="0"/>
    <xf numFmtId="0" fontId="17" fillId="0" borderId="0"/>
    <xf numFmtId="0" fontId="1" fillId="0" borderId="0"/>
    <xf numFmtId="0" fontId="9" fillId="0" borderId="0"/>
    <xf numFmtId="0" fontId="18" fillId="0" borderId="0"/>
    <xf numFmtId="0" fontId="19" fillId="0" borderId="0"/>
    <xf numFmtId="0" fontId="20" fillId="6" borderId="0" applyNumberFormat="0" applyBorder="0" applyAlignment="0" applyProtection="0"/>
  </cellStyleXfs>
  <cellXfs count="466">
    <xf numFmtId="0" fontId="0" fillId="0" borderId="0" xfId="0"/>
    <xf numFmtId="0" fontId="0" fillId="0" borderId="0" xfId="0"/>
    <xf numFmtId="3" fontId="0" fillId="0" borderId="0" xfId="0" applyNumberFormat="1"/>
    <xf numFmtId="3" fontId="4" fillId="0" borderId="17" xfId="0" applyNumberFormat="1" applyFont="1" applyBorder="1" applyAlignment="1">
      <alignment horizontal="center" vertical="center"/>
    </xf>
    <xf numFmtId="0" fontId="0" fillId="0" borderId="0" xfId="0" applyFont="1"/>
    <xf numFmtId="0" fontId="0" fillId="0" borderId="0" xfId="0" applyFont="1" applyBorder="1"/>
    <xf numFmtId="0" fontId="0" fillId="4" borderId="0" xfId="0" applyFont="1" applyFill="1"/>
    <xf numFmtId="0" fontId="0" fillId="0" borderId="0" xfId="0" applyFill="1"/>
    <xf numFmtId="3" fontId="5" fillId="0" borderId="11" xfId="0" applyNumberFormat="1" applyFont="1" applyFill="1" applyBorder="1" applyAlignment="1">
      <alignment horizontal="center" vertical="center"/>
    </xf>
    <xf numFmtId="3" fontId="5" fillId="0" borderId="31" xfId="0" applyNumberFormat="1" applyFont="1" applyFill="1" applyBorder="1" applyAlignment="1">
      <alignment horizontal="center" vertical="center"/>
    </xf>
    <xf numFmtId="0" fontId="0" fillId="0" borderId="0" xfId="0" applyFont="1" applyFill="1"/>
    <xf numFmtId="0" fontId="4" fillId="0" borderId="0" xfId="0" applyFont="1" applyFill="1" applyBorder="1" applyAlignment="1">
      <alignment horizontal="left" vertical="center"/>
    </xf>
    <xf numFmtId="3" fontId="5" fillId="0" borderId="0" xfId="0" applyNumberFormat="1" applyFont="1" applyBorder="1" applyAlignment="1">
      <alignment horizontal="center" vertical="center"/>
    </xf>
    <xf numFmtId="3" fontId="5" fillId="0" borderId="0" xfId="0" applyNumberFormat="1" applyFont="1" applyFill="1" applyBorder="1" applyAlignment="1">
      <alignment horizontal="center" vertical="center"/>
    </xf>
    <xf numFmtId="0" fontId="4" fillId="0" borderId="0" xfId="0" applyFont="1" applyBorder="1" applyAlignment="1">
      <alignment horizontal="left" vertical="center"/>
    </xf>
    <xf numFmtId="3" fontId="4" fillId="0" borderId="0" xfId="0" applyNumberFormat="1" applyFont="1" applyBorder="1" applyAlignment="1">
      <alignment horizontal="center" vertical="center"/>
    </xf>
    <xf numFmtId="4" fontId="4" fillId="0" borderId="0" xfId="0" applyNumberFormat="1" applyFont="1" applyBorder="1" applyAlignment="1">
      <alignment horizontal="center" vertical="center"/>
    </xf>
    <xf numFmtId="3" fontId="5" fillId="4" borderId="38"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4" borderId="25" xfId="0" applyNumberFormat="1" applyFont="1" applyFill="1" applyBorder="1" applyAlignment="1">
      <alignment horizontal="center" vertical="center"/>
    </xf>
    <xf numFmtId="0" fontId="4" fillId="3" borderId="8" xfId="0" applyFont="1" applyFill="1" applyBorder="1" applyAlignment="1">
      <alignment horizontal="left" vertical="center"/>
    </xf>
    <xf numFmtId="3" fontId="4" fillId="3" borderId="17" xfId="0" applyNumberFormat="1" applyFont="1" applyFill="1" applyBorder="1" applyAlignment="1">
      <alignment horizontal="center" vertical="center"/>
    </xf>
    <xf numFmtId="3" fontId="4" fillId="3" borderId="18" xfId="0" applyNumberFormat="1" applyFont="1" applyFill="1" applyBorder="1" applyAlignment="1">
      <alignment horizontal="center" vertical="center"/>
    </xf>
    <xf numFmtId="0" fontId="7" fillId="0" borderId="0" xfId="0" applyFont="1" applyAlignment="1">
      <alignment vertical="center"/>
    </xf>
    <xf numFmtId="3" fontId="5" fillId="4" borderId="40" xfId="0" applyNumberFormat="1" applyFont="1" applyFill="1" applyBorder="1" applyAlignment="1">
      <alignment horizontal="center" vertical="center"/>
    </xf>
    <xf numFmtId="3" fontId="5" fillId="0" borderId="30" xfId="0" applyNumberFormat="1" applyFont="1" applyFill="1" applyBorder="1" applyAlignment="1">
      <alignment horizontal="center" vertical="center"/>
    </xf>
    <xf numFmtId="3" fontId="5" fillId="4" borderId="30" xfId="0" applyNumberFormat="1" applyFont="1" applyFill="1" applyBorder="1" applyAlignment="1">
      <alignment horizontal="center" vertical="center"/>
    </xf>
    <xf numFmtId="3" fontId="4" fillId="0" borderId="16" xfId="0" applyNumberFormat="1" applyFont="1" applyBorder="1" applyAlignment="1">
      <alignment horizontal="center" vertical="center"/>
    </xf>
    <xf numFmtId="0" fontId="2" fillId="3" borderId="45" xfId="0" applyNumberFormat="1" applyFont="1" applyFill="1" applyBorder="1" applyAlignment="1">
      <alignment horizontal="center" vertical="center" wrapText="1"/>
    </xf>
    <xf numFmtId="4" fontId="2" fillId="3" borderId="46" xfId="0" applyNumberFormat="1" applyFont="1" applyFill="1" applyBorder="1" applyAlignment="1">
      <alignment horizontal="center" vertical="center" wrapText="1"/>
    </xf>
    <xf numFmtId="0" fontId="21" fillId="0" borderId="0" xfId="0" applyFont="1"/>
    <xf numFmtId="0" fontId="4" fillId="4" borderId="12" xfId="0" applyFont="1" applyFill="1" applyBorder="1" applyAlignment="1">
      <alignment horizontal="left" vertical="center"/>
    </xf>
    <xf numFmtId="0" fontId="4" fillId="4" borderId="5" xfId="0" applyFont="1" applyFill="1" applyBorder="1" applyAlignment="1">
      <alignment horizontal="left" vertical="center"/>
    </xf>
    <xf numFmtId="0" fontId="4" fillId="3" borderId="47" xfId="0" applyFont="1" applyFill="1" applyBorder="1" applyAlignment="1">
      <alignment horizontal="left" vertical="center"/>
    </xf>
    <xf numFmtId="0" fontId="25"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9" xfId="0" applyNumberFormat="1" applyFont="1" applyFill="1" applyBorder="1" applyAlignment="1">
      <alignment vertical="center"/>
    </xf>
    <xf numFmtId="0" fontId="27" fillId="0" borderId="9" xfId="0" applyNumberFormat="1" applyFont="1" applyFill="1" applyBorder="1" applyAlignment="1">
      <alignment horizontal="center" vertical="center"/>
    </xf>
    <xf numFmtId="0" fontId="4" fillId="4" borderId="3" xfId="0" applyFont="1" applyFill="1" applyBorder="1" applyAlignment="1">
      <alignment horizontal="left" vertical="center"/>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 fontId="3" fillId="3" borderId="13" xfId="0" applyNumberFormat="1" applyFont="1" applyFill="1" applyBorder="1" applyAlignment="1">
      <alignment horizontal="center" vertical="center" wrapText="1"/>
    </xf>
    <xf numFmtId="164" fontId="3" fillId="0" borderId="0" xfId="32" applyFont="1" applyFill="1" applyBorder="1" applyAlignment="1">
      <alignment horizontal="center" vertical="center" wrapText="1"/>
    </xf>
    <xf numFmtId="164" fontId="25" fillId="0" borderId="0" xfId="0" applyNumberFormat="1" applyFont="1" applyAlignment="1">
      <alignment horizontal="center" vertical="center"/>
    </xf>
    <xf numFmtId="4" fontId="25" fillId="0" borderId="0" xfId="0" applyNumberFormat="1" applyFont="1" applyAlignment="1">
      <alignment horizontal="center" vertical="center"/>
    </xf>
    <xf numFmtId="164" fontId="28" fillId="0" borderId="0" xfId="0" applyNumberFormat="1" applyFont="1" applyAlignment="1">
      <alignment horizontal="center" vertical="center"/>
    </xf>
    <xf numFmtId="164" fontId="28" fillId="0" borderId="0" xfId="0" applyNumberFormat="1" applyFont="1" applyAlignment="1">
      <alignment vertical="center"/>
    </xf>
    <xf numFmtId="0" fontId="24" fillId="0" borderId="0" xfId="0" applyFont="1" applyAlignment="1">
      <alignment horizontal="center" vertical="center"/>
    </xf>
    <xf numFmtId="164" fontId="29" fillId="0" borderId="0" xfId="0" applyNumberFormat="1" applyFont="1" applyAlignment="1">
      <alignment horizontal="center" vertical="center"/>
    </xf>
    <xf numFmtId="164" fontId="29" fillId="0" borderId="0" xfId="0" applyNumberFormat="1" applyFont="1" applyAlignment="1">
      <alignment vertical="center"/>
    </xf>
    <xf numFmtId="0" fontId="24" fillId="0" borderId="0" xfId="0" applyFont="1" applyAlignment="1">
      <alignment vertical="center"/>
    </xf>
    <xf numFmtId="164" fontId="29" fillId="4" borderId="0" xfId="0" applyNumberFormat="1" applyFont="1" applyFill="1" applyAlignment="1">
      <alignment vertical="center"/>
    </xf>
    <xf numFmtId="0" fontId="25" fillId="4" borderId="0" xfId="0" applyFont="1" applyFill="1" applyAlignment="1">
      <alignment vertical="center"/>
    </xf>
    <xf numFmtId="3" fontId="3" fillId="3" borderId="13" xfId="33" applyNumberFormat="1" applyFont="1" applyFill="1" applyBorder="1" applyAlignment="1">
      <alignment horizontal="center" vertical="center" wrapText="1"/>
    </xf>
    <xf numFmtId="3" fontId="3" fillId="3" borderId="27" xfId="33" applyNumberFormat="1" applyFont="1" applyFill="1" applyBorder="1" applyAlignment="1">
      <alignment horizontal="center" vertical="center" wrapText="1"/>
    </xf>
    <xf numFmtId="0" fontId="26" fillId="0" borderId="4" xfId="0" applyNumberFormat="1" applyFont="1" applyFill="1" applyBorder="1" applyAlignment="1">
      <alignment horizontal="left" vertical="center" wrapText="1"/>
    </xf>
    <xf numFmtId="14" fontId="26" fillId="0" borderId="4" xfId="0" applyNumberFormat="1" applyFont="1" applyFill="1" applyBorder="1" applyAlignment="1">
      <alignment horizontal="center" vertical="center" wrapText="1"/>
    </xf>
    <xf numFmtId="9" fontId="26" fillId="0" borderId="4" xfId="0" applyNumberFormat="1" applyFont="1" applyFill="1" applyBorder="1" applyAlignment="1">
      <alignment horizontal="center" vertical="center" wrapText="1"/>
    </xf>
    <xf numFmtId="0" fontId="26" fillId="0" borderId="4" xfId="0" applyNumberFormat="1" applyFont="1" applyFill="1" applyBorder="1" applyAlignment="1">
      <alignment horizontal="center" vertical="center" wrapText="1"/>
    </xf>
    <xf numFmtId="3" fontId="26" fillId="0" borderId="4" xfId="32" applyNumberFormat="1" applyFont="1" applyFill="1" applyBorder="1" applyAlignment="1">
      <alignment horizontal="center" vertical="center" wrapText="1"/>
    </xf>
    <xf numFmtId="3" fontId="26" fillId="4" borderId="4" xfId="32" applyNumberFormat="1" applyFont="1" applyFill="1" applyBorder="1" applyAlignment="1">
      <alignment horizontal="center" vertical="center" wrapText="1"/>
    </xf>
    <xf numFmtId="3" fontId="26" fillId="0" borderId="4" xfId="33" applyNumberFormat="1" applyFont="1" applyFill="1" applyBorder="1" applyAlignment="1">
      <alignment horizontal="center" vertical="center" wrapText="1"/>
    </xf>
    <xf numFmtId="3" fontId="26" fillId="0" borderId="38" xfId="33" applyNumberFormat="1" applyFont="1" applyFill="1" applyBorder="1" applyAlignment="1">
      <alignment horizontal="center" vertical="center" wrapText="1"/>
    </xf>
    <xf numFmtId="0" fontId="26" fillId="0" borderId="12" xfId="0" applyNumberFormat="1" applyFont="1" applyFill="1" applyBorder="1" applyAlignment="1">
      <alignment horizontal="center" vertical="center" wrapText="1"/>
    </xf>
    <xf numFmtId="0" fontId="26" fillId="0" borderId="9" xfId="0" applyNumberFormat="1" applyFont="1" applyFill="1" applyBorder="1" applyAlignment="1">
      <alignment horizontal="center" vertical="center" wrapText="1"/>
    </xf>
    <xf numFmtId="49" fontId="26" fillId="0" borderId="9" xfId="0" applyNumberFormat="1" applyFont="1" applyFill="1" applyBorder="1" applyAlignment="1">
      <alignment horizontal="left" vertical="center" wrapText="1"/>
    </xf>
    <xf numFmtId="9" fontId="26" fillId="0" borderId="9" xfId="0" applyNumberFormat="1" applyFont="1" applyFill="1" applyBorder="1" applyAlignment="1">
      <alignment horizontal="center" vertical="center" wrapText="1"/>
    </xf>
    <xf numFmtId="3" fontId="26" fillId="4" borderId="9" xfId="32" applyNumberFormat="1" applyFont="1" applyFill="1" applyBorder="1" applyAlignment="1">
      <alignment horizontal="center" vertical="center" wrapText="1"/>
    </xf>
    <xf numFmtId="3" fontId="26" fillId="0" borderId="9" xfId="0" applyNumberFormat="1" applyFont="1" applyFill="1" applyBorder="1" applyAlignment="1">
      <alignment horizontal="center" vertical="center" wrapText="1"/>
    </xf>
    <xf numFmtId="3" fontId="26" fillId="0" borderId="25" xfId="0" applyNumberFormat="1" applyFont="1" applyFill="1" applyBorder="1" applyAlignment="1">
      <alignment horizontal="center" vertical="center" wrapText="1"/>
    </xf>
    <xf numFmtId="14" fontId="26" fillId="0" borderId="9" xfId="0" applyNumberFormat="1" applyFont="1" applyFill="1" applyBorder="1" applyAlignment="1">
      <alignment horizontal="center" vertical="center" wrapText="1"/>
    </xf>
    <xf numFmtId="3" fontId="26" fillId="4" borderId="9" xfId="33" applyNumberFormat="1" applyFont="1" applyFill="1" applyBorder="1" applyAlignment="1">
      <alignment horizontal="center" vertical="center" wrapText="1"/>
    </xf>
    <xf numFmtId="3" fontId="26" fillId="4" borderId="25" xfId="33" applyNumberFormat="1" applyFont="1" applyFill="1" applyBorder="1" applyAlignment="1">
      <alignment horizontal="center" vertical="center" wrapText="1"/>
    </xf>
    <xf numFmtId="0" fontId="26" fillId="0" borderId="5" xfId="0" applyNumberFormat="1" applyFont="1" applyFill="1" applyBorder="1" applyAlignment="1">
      <alignment horizontal="center" vertical="center" wrapText="1"/>
    </xf>
    <xf numFmtId="0" fontId="26" fillId="4" borderId="11" xfId="0" applyFont="1" applyFill="1" applyBorder="1" applyAlignment="1">
      <alignment vertical="center" wrapText="1"/>
    </xf>
    <xf numFmtId="0" fontId="26" fillId="0" borderId="11" xfId="0" applyNumberFormat="1" applyFont="1" applyFill="1" applyBorder="1" applyAlignment="1">
      <alignment horizontal="center" vertical="center" wrapText="1"/>
    </xf>
    <xf numFmtId="0" fontId="26" fillId="0" borderId="11" xfId="0" applyNumberFormat="1" applyFont="1" applyFill="1" applyBorder="1" applyAlignment="1">
      <alignment horizontal="left" vertical="center" wrapText="1"/>
    </xf>
    <xf numFmtId="9" fontId="26" fillId="0" borderId="11" xfId="0" applyNumberFormat="1" applyFont="1" applyFill="1" applyBorder="1" applyAlignment="1">
      <alignment horizontal="center" vertical="center" wrapText="1"/>
    </xf>
    <xf numFmtId="3" fontId="26" fillId="0" borderId="11" xfId="32" applyNumberFormat="1" applyFont="1" applyFill="1" applyBorder="1" applyAlignment="1">
      <alignment horizontal="center" vertical="center" wrapText="1"/>
    </xf>
    <xf numFmtId="3" fontId="26" fillId="4" borderId="11" xfId="32" applyNumberFormat="1" applyFont="1" applyFill="1" applyBorder="1" applyAlignment="1">
      <alignment horizontal="center" vertical="center" wrapText="1"/>
    </xf>
    <xf numFmtId="3" fontId="26" fillId="0" borderId="11" xfId="0" applyNumberFormat="1" applyFont="1" applyFill="1" applyBorder="1" applyAlignment="1">
      <alignment horizontal="center" vertical="center"/>
    </xf>
    <xf numFmtId="3" fontId="26" fillId="0" borderId="31" xfId="0" applyNumberFormat="1" applyFont="1" applyFill="1" applyBorder="1" applyAlignment="1">
      <alignment horizontal="center" vertical="center"/>
    </xf>
    <xf numFmtId="3" fontId="24" fillId="3" borderId="17" xfId="0" applyNumberFormat="1" applyFont="1" applyFill="1" applyBorder="1" applyAlignment="1">
      <alignment horizontal="center" vertical="center"/>
    </xf>
    <xf numFmtId="3" fontId="24" fillId="3" borderId="18" xfId="0" applyNumberFormat="1" applyFont="1" applyFill="1" applyBorder="1" applyAlignment="1">
      <alignment horizontal="center" vertical="center"/>
    </xf>
    <xf numFmtId="0" fontId="26" fillId="4" borderId="4" xfId="0" applyNumberFormat="1" applyFont="1" applyFill="1" applyBorder="1" applyAlignment="1">
      <alignment horizontal="center" vertical="center" wrapText="1"/>
    </xf>
    <xf numFmtId="0" fontId="26" fillId="4" borderId="9" xfId="0" applyNumberFormat="1" applyFont="1" applyFill="1" applyBorder="1" applyAlignment="1">
      <alignment horizontal="center" vertical="center" wrapText="1"/>
    </xf>
    <xf numFmtId="0" fontId="26" fillId="4" borderId="11" xfId="0" applyNumberFormat="1" applyFont="1" applyFill="1" applyBorder="1" applyAlignment="1">
      <alignment horizontal="center" vertical="center" wrapText="1"/>
    </xf>
    <xf numFmtId="3" fontId="25" fillId="0" borderId="0" xfId="0" applyNumberFormat="1" applyFont="1" applyAlignment="1">
      <alignment horizontal="center" vertical="center"/>
    </xf>
    <xf numFmtId="4" fontId="3" fillId="3" borderId="10" xfId="0" applyNumberFormat="1" applyFont="1" applyFill="1" applyBorder="1" applyAlignment="1">
      <alignment horizontal="center" vertical="center" wrapText="1"/>
    </xf>
    <xf numFmtId="4" fontId="3" fillId="3" borderId="13" xfId="0" applyNumberFormat="1" applyFont="1" applyFill="1" applyBorder="1" applyAlignment="1">
      <alignment horizontal="center" vertical="center" wrapText="1"/>
    </xf>
    <xf numFmtId="3" fontId="0" fillId="0" borderId="0" xfId="0" applyNumberFormat="1" applyFont="1"/>
    <xf numFmtId="0" fontId="0" fillId="0" borderId="0" xfId="0" applyFont="1" applyFill="1" applyBorder="1"/>
    <xf numFmtId="0" fontId="24" fillId="0" borderId="0" xfId="0" applyFont="1" applyFill="1"/>
    <xf numFmtId="0" fontId="24" fillId="0" borderId="0" xfId="0" applyFont="1" applyFill="1" applyAlignment="1">
      <alignment horizontal="left"/>
    </xf>
    <xf numFmtId="4" fontId="24" fillId="0" borderId="0" xfId="0" applyNumberFormat="1" applyFont="1" applyFill="1" applyAlignment="1">
      <alignment horizontal="left"/>
    </xf>
    <xf numFmtId="0" fontId="25" fillId="0" borderId="0" xfId="0" applyFont="1" applyFill="1" applyAlignment="1">
      <alignment horizontal="center"/>
    </xf>
    <xf numFmtId="0" fontId="25" fillId="0" borderId="0" xfId="0" applyFont="1" applyFill="1"/>
    <xf numFmtId="0" fontId="25" fillId="0" borderId="0" xfId="0" applyFont="1" applyFill="1" applyAlignment="1">
      <alignment wrapText="1"/>
    </xf>
    <xf numFmtId="0" fontId="32" fillId="0" borderId="0" xfId="0" applyFont="1" applyFill="1"/>
    <xf numFmtId="0" fontId="25" fillId="0" borderId="0" xfId="0" applyFont="1" applyFill="1" applyAlignment="1">
      <alignment horizontal="center" vertical="center"/>
    </xf>
    <xf numFmtId="0" fontId="25" fillId="0" borderId="0" xfId="0" applyFont="1" applyFill="1" applyAlignment="1">
      <alignment horizontal="center" vertical="center" wrapText="1"/>
    </xf>
    <xf numFmtId="0" fontId="25" fillId="0" borderId="0" xfId="0" applyFont="1" applyFill="1" applyAlignment="1">
      <alignment horizontal="left"/>
    </xf>
    <xf numFmtId="14" fontId="24" fillId="0" borderId="0" xfId="0" applyNumberFormat="1" applyFont="1" applyFill="1" applyAlignment="1">
      <alignment horizontal="left"/>
    </xf>
    <xf numFmtId="3" fontId="25" fillId="0" borderId="0" xfId="0" applyNumberFormat="1" applyFont="1" applyFill="1"/>
    <xf numFmtId="4" fontId="25" fillId="0" borderId="0" xfId="0" applyNumberFormat="1" applyFont="1" applyFill="1" applyAlignment="1">
      <alignment horizontal="center"/>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horizontal="left" vertical="center" wrapText="1"/>
    </xf>
    <xf numFmtId="0" fontId="26" fillId="0" borderId="4" xfId="0" applyFont="1" applyFill="1" applyBorder="1" applyAlignment="1">
      <alignment horizontal="justify" vertical="top" wrapText="1"/>
    </xf>
    <xf numFmtId="14" fontId="27" fillId="0" borderId="4" xfId="0" applyNumberFormat="1" applyFont="1" applyFill="1" applyBorder="1" applyAlignment="1">
      <alignment horizontal="center" vertical="center" wrapText="1"/>
    </xf>
    <xf numFmtId="4" fontId="26" fillId="0" borderId="4" xfId="0" applyNumberFormat="1" applyFont="1" applyFill="1" applyBorder="1" applyAlignment="1">
      <alignment horizontal="center" vertical="center" wrapText="1"/>
    </xf>
    <xf numFmtId="3" fontId="27" fillId="0" borderId="4" xfId="32" applyNumberFormat="1" applyFont="1" applyFill="1" applyBorder="1" applyAlignment="1">
      <alignment horizontal="center" vertical="center" wrapText="1"/>
    </xf>
    <xf numFmtId="3" fontId="27" fillId="0" borderId="4" xfId="0" applyNumberFormat="1" applyFont="1" applyFill="1" applyBorder="1" applyAlignment="1">
      <alignment horizontal="center" vertical="center" wrapText="1"/>
    </xf>
    <xf numFmtId="3" fontId="34" fillId="0" borderId="4" xfId="0" applyNumberFormat="1" applyFont="1" applyFill="1" applyBorder="1" applyAlignment="1">
      <alignment horizontal="center" vertical="center" wrapText="1"/>
    </xf>
    <xf numFmtId="3" fontId="26" fillId="0" borderId="38" xfId="0" applyNumberFormat="1" applyFont="1" applyFill="1" applyBorder="1" applyAlignment="1">
      <alignment horizontal="center" vertical="center" wrapText="1"/>
    </xf>
    <xf numFmtId="0" fontId="26" fillId="0" borderId="0" xfId="0" applyFont="1" applyFill="1"/>
    <xf numFmtId="0" fontId="26" fillId="0" borderId="12"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6" fillId="0" borderId="9" xfId="0" applyFont="1" applyFill="1" applyBorder="1" applyAlignment="1">
      <alignment horizontal="left" vertical="center" wrapText="1"/>
    </xf>
    <xf numFmtId="14" fontId="27" fillId="0" borderId="9" xfId="0" applyNumberFormat="1" applyFont="1" applyFill="1" applyBorder="1" applyAlignment="1">
      <alignment horizontal="center" vertical="center" wrapText="1"/>
    </xf>
    <xf numFmtId="4" fontId="26" fillId="0" borderId="9" xfId="0" applyNumberFormat="1" applyFont="1" applyFill="1" applyBorder="1" applyAlignment="1">
      <alignment horizontal="center" vertical="center" wrapText="1"/>
    </xf>
    <xf numFmtId="3" fontId="27" fillId="0" borderId="9" xfId="32" applyNumberFormat="1" applyFont="1" applyFill="1" applyBorder="1" applyAlignment="1">
      <alignment horizontal="center" vertical="center" wrapText="1"/>
    </xf>
    <xf numFmtId="3" fontId="26" fillId="0" borderId="9" xfId="32" applyNumberFormat="1" applyFont="1" applyFill="1" applyBorder="1" applyAlignment="1">
      <alignment horizontal="center" vertical="center" wrapText="1"/>
    </xf>
    <xf numFmtId="3" fontId="27" fillId="0" borderId="9" xfId="0" applyNumberFormat="1"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9" xfId="0" applyFont="1" applyFill="1" applyBorder="1" applyAlignment="1">
      <alignment horizontal="left" vertical="center" wrapText="1"/>
    </xf>
    <xf numFmtId="4" fontId="27" fillId="0" borderId="9" xfId="0" applyNumberFormat="1" applyFont="1" applyFill="1" applyBorder="1" applyAlignment="1">
      <alignment horizontal="center" vertical="center" wrapText="1"/>
    </xf>
    <xf numFmtId="0" fontId="26" fillId="0" borderId="9" xfId="0" applyFont="1" applyFill="1" applyBorder="1" applyAlignment="1">
      <alignment horizontal="left" vertical="top" wrapText="1"/>
    </xf>
    <xf numFmtId="3" fontId="26" fillId="0" borderId="9" xfId="0" applyNumberFormat="1" applyFont="1" applyFill="1" applyBorder="1" applyAlignment="1">
      <alignment horizontal="center" vertical="center"/>
    </xf>
    <xf numFmtId="0" fontId="26" fillId="0" borderId="5"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26" fillId="0" borderId="11" xfId="0" applyFont="1" applyFill="1" applyBorder="1" applyAlignment="1">
      <alignment horizontal="left" vertical="center" wrapText="1"/>
    </xf>
    <xf numFmtId="14" fontId="26" fillId="0" borderId="11" xfId="0" applyNumberFormat="1" applyFont="1" applyFill="1" applyBorder="1" applyAlignment="1">
      <alignment horizontal="center" vertical="center" wrapText="1"/>
    </xf>
    <xf numFmtId="14" fontId="27" fillId="0" borderId="11" xfId="0" applyNumberFormat="1" applyFont="1" applyFill="1" applyBorder="1" applyAlignment="1">
      <alignment horizontal="center" vertical="center" wrapText="1"/>
    </xf>
    <xf numFmtId="4" fontId="26" fillId="0" borderId="11" xfId="0" applyNumberFormat="1" applyFont="1" applyFill="1" applyBorder="1" applyAlignment="1">
      <alignment horizontal="center" vertical="center" wrapText="1"/>
    </xf>
    <xf numFmtId="0" fontId="26" fillId="0" borderId="0" xfId="0" applyFont="1"/>
    <xf numFmtId="0" fontId="26" fillId="0" borderId="30" xfId="0" applyFont="1" applyFill="1" applyBorder="1" applyAlignment="1">
      <alignment horizontal="center" vertical="center" wrapText="1"/>
    </xf>
    <xf numFmtId="0" fontId="26" fillId="0" borderId="30" xfId="0" applyFont="1" applyFill="1" applyBorder="1" applyAlignment="1">
      <alignment horizontal="left" vertical="center" wrapText="1"/>
    </xf>
    <xf numFmtId="0" fontId="26" fillId="0" borderId="6" xfId="0" applyFont="1" applyFill="1" applyBorder="1" applyAlignment="1">
      <alignment horizontal="center" vertical="center" wrapText="1"/>
    </xf>
    <xf numFmtId="0" fontId="26" fillId="0" borderId="35"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35" xfId="0" applyFont="1" applyFill="1" applyBorder="1" applyAlignment="1">
      <alignment horizontal="left" vertical="center" wrapText="1"/>
    </xf>
    <xf numFmtId="0" fontId="26" fillId="0" borderId="13" xfId="0" applyFont="1" applyFill="1" applyBorder="1" applyAlignment="1">
      <alignment horizontal="left" vertical="center" wrapText="1"/>
    </xf>
    <xf numFmtId="14" fontId="26" fillId="0" borderId="13" xfId="0" applyNumberFormat="1" applyFont="1" applyFill="1" applyBorder="1" applyAlignment="1">
      <alignment horizontal="center" vertical="center" wrapText="1"/>
    </xf>
    <xf numFmtId="14" fontId="27" fillId="0" borderId="13" xfId="0" applyNumberFormat="1" applyFont="1" applyFill="1" applyBorder="1" applyAlignment="1">
      <alignment horizontal="center" vertical="center" wrapText="1"/>
    </xf>
    <xf numFmtId="4" fontId="26" fillId="0" borderId="13" xfId="0" applyNumberFormat="1" applyFont="1" applyFill="1" applyBorder="1" applyAlignment="1">
      <alignment horizontal="center" vertical="center" wrapText="1"/>
    </xf>
    <xf numFmtId="3" fontId="27" fillId="0" borderId="13" xfId="32" applyNumberFormat="1" applyFont="1" applyFill="1" applyBorder="1" applyAlignment="1">
      <alignment horizontal="center" vertical="center" wrapText="1"/>
    </xf>
    <xf numFmtId="3" fontId="26" fillId="0" borderId="13" xfId="32" applyNumberFormat="1" applyFont="1" applyFill="1" applyBorder="1" applyAlignment="1">
      <alignment horizontal="center" vertical="center" wrapText="1"/>
    </xf>
    <xf numFmtId="3" fontId="26" fillId="0" borderId="13" xfId="0" applyNumberFormat="1" applyFont="1" applyFill="1" applyBorder="1" applyAlignment="1">
      <alignment horizontal="center" vertical="center" wrapText="1"/>
    </xf>
    <xf numFmtId="3" fontId="26" fillId="0" borderId="13" xfId="0" applyNumberFormat="1" applyFont="1" applyFill="1" applyBorder="1" applyAlignment="1">
      <alignment horizontal="center" vertical="center"/>
    </xf>
    <xf numFmtId="49" fontId="27" fillId="0" borderId="13" xfId="0" applyNumberFormat="1" applyFont="1" applyFill="1" applyBorder="1" applyAlignment="1">
      <alignment horizontal="center" vertical="center" wrapText="1"/>
    </xf>
    <xf numFmtId="49" fontId="26" fillId="0" borderId="13" xfId="0" applyNumberFormat="1" applyFont="1" applyFill="1" applyBorder="1" applyAlignment="1">
      <alignment horizontal="center" vertical="center" wrapText="1"/>
    </xf>
    <xf numFmtId="3" fontId="27" fillId="0" borderId="13" xfId="0" applyNumberFormat="1" applyFont="1" applyFill="1" applyBorder="1" applyAlignment="1">
      <alignment horizontal="center" vertical="center" wrapText="1"/>
    </xf>
    <xf numFmtId="3" fontId="27" fillId="0" borderId="27" xfId="0" applyNumberFormat="1" applyFont="1" applyFill="1" applyBorder="1" applyAlignment="1">
      <alignment horizontal="center" vertical="center" wrapText="1"/>
    </xf>
    <xf numFmtId="0" fontId="25" fillId="0" borderId="0" xfId="0" applyFont="1"/>
    <xf numFmtId="0" fontId="25" fillId="0" borderId="0" xfId="0" applyFont="1" applyAlignment="1">
      <alignment horizontal="center" vertical="center" wrapText="1"/>
    </xf>
    <xf numFmtId="4" fontId="25" fillId="0" borderId="0" xfId="0" applyNumberFormat="1" applyFont="1"/>
    <xf numFmtId="3" fontId="25" fillId="0" borderId="0" xfId="0" applyNumberFormat="1" applyFont="1"/>
    <xf numFmtId="0" fontId="26" fillId="0" borderId="3" xfId="0" applyFont="1" applyBorder="1" applyAlignment="1">
      <alignment horizontal="center" vertical="center"/>
    </xf>
    <xf numFmtId="0" fontId="26" fillId="0" borderId="4" xfId="0" applyFont="1" applyBorder="1" applyAlignment="1">
      <alignment horizontal="left" vertical="center" wrapText="1"/>
    </xf>
    <xf numFmtId="0" fontId="26" fillId="4" borderId="4" xfId="0" applyFont="1" applyFill="1" applyBorder="1" applyAlignment="1">
      <alignment horizontal="left" vertical="center" wrapText="1"/>
    </xf>
    <xf numFmtId="0" fontId="26" fillId="4" borderId="4" xfId="0" applyFont="1" applyFill="1" applyBorder="1" applyAlignment="1">
      <alignment horizontal="center" vertical="center" wrapText="1"/>
    </xf>
    <xf numFmtId="14" fontId="26" fillId="4" borderId="4" xfId="0" applyNumberFormat="1" applyFont="1" applyFill="1" applyBorder="1" applyAlignment="1">
      <alignment horizontal="center" vertical="center" wrapText="1"/>
    </xf>
    <xf numFmtId="0" fontId="26" fillId="0" borderId="0" xfId="0" applyFont="1" applyAlignment="1">
      <alignment horizontal="center" vertical="center"/>
    </xf>
    <xf numFmtId="0" fontId="26" fillId="0" borderId="9" xfId="0" applyFont="1" applyBorder="1" applyAlignment="1">
      <alignment vertical="center" wrapText="1"/>
    </xf>
    <xf numFmtId="0" fontId="26" fillId="4" borderId="9" xfId="0" applyFont="1" applyFill="1" applyBorder="1" applyAlignment="1">
      <alignment horizontal="center" vertical="center" wrapText="1"/>
    </xf>
    <xf numFmtId="0" fontId="26" fillId="4" borderId="9" xfId="0" applyFont="1" applyFill="1" applyBorder="1" applyAlignment="1">
      <alignment vertical="center" wrapText="1"/>
    </xf>
    <xf numFmtId="0" fontId="26" fillId="0" borderId="0" xfId="0" applyFont="1" applyAlignment="1">
      <alignment vertical="center"/>
    </xf>
    <xf numFmtId="0" fontId="26" fillId="0" borderId="12" xfId="0" applyFont="1" applyBorder="1" applyAlignment="1">
      <alignment horizontal="center" vertical="center"/>
    </xf>
    <xf numFmtId="14" fontId="26" fillId="4" borderId="9" xfId="0" applyNumberFormat="1" applyFont="1" applyFill="1" applyBorder="1" applyAlignment="1">
      <alignment horizontal="center" vertical="center" wrapText="1"/>
    </xf>
    <xf numFmtId="0" fontId="26" fillId="0" borderId="9" xfId="0" applyFont="1" applyBorder="1" applyAlignment="1">
      <alignment horizontal="left" vertical="center" wrapText="1"/>
    </xf>
    <xf numFmtId="0" fontId="26" fillId="0" borderId="11" xfId="0" applyFont="1" applyBorder="1" applyAlignment="1">
      <alignment vertical="center" wrapText="1"/>
    </xf>
    <xf numFmtId="0" fontId="26" fillId="4" borderId="11" xfId="0" applyFont="1" applyFill="1" applyBorder="1" applyAlignment="1">
      <alignment horizontal="center" vertical="center" wrapText="1"/>
    </xf>
    <xf numFmtId="14" fontId="26" fillId="4" borderId="11" xfId="0" applyNumberFormat="1" applyFont="1" applyFill="1" applyBorder="1" applyAlignment="1">
      <alignment horizontal="center" vertical="center" wrapText="1"/>
    </xf>
    <xf numFmtId="3" fontId="32" fillId="0" borderId="0" xfId="0" applyNumberFormat="1" applyFont="1"/>
    <xf numFmtId="0" fontId="32" fillId="0" borderId="0" xfId="0" applyFont="1"/>
    <xf numFmtId="3" fontId="13" fillId="0" borderId="0" xfId="0" applyNumberFormat="1" applyFont="1"/>
    <xf numFmtId="0" fontId="13" fillId="0" borderId="0" xfId="0" applyFont="1"/>
    <xf numFmtId="0" fontId="13" fillId="4" borderId="0" xfId="0" applyFont="1" applyFill="1"/>
    <xf numFmtId="0" fontId="32" fillId="0" borderId="0" xfId="0" applyFont="1" applyAlignment="1">
      <alignment vertical="center"/>
    </xf>
    <xf numFmtId="3" fontId="32" fillId="0" borderId="0" xfId="0" applyNumberFormat="1" applyFont="1" applyAlignment="1">
      <alignment horizontal="left"/>
    </xf>
    <xf numFmtId="4" fontId="33" fillId="3" borderId="10" xfId="0" applyNumberFormat="1" applyFont="1" applyFill="1" applyBorder="1" applyAlignment="1">
      <alignment horizontal="center" vertical="center" wrapText="1"/>
    </xf>
    <xf numFmtId="0" fontId="13" fillId="0" borderId="0" xfId="0" applyFont="1" applyAlignment="1">
      <alignment horizontal="center"/>
    </xf>
    <xf numFmtId="4" fontId="33" fillId="3" borderId="13" xfId="0" applyNumberFormat="1" applyFont="1" applyFill="1" applyBorder="1" applyAlignment="1">
      <alignment horizontal="center" vertical="center" wrapText="1"/>
    </xf>
    <xf numFmtId="3" fontId="32" fillId="3" borderId="17" xfId="0" applyNumberFormat="1" applyFont="1" applyFill="1" applyBorder="1" applyAlignment="1">
      <alignment horizontal="center" vertical="center"/>
    </xf>
    <xf numFmtId="3" fontId="32" fillId="3" borderId="18" xfId="0" applyNumberFormat="1" applyFont="1" applyFill="1" applyBorder="1" applyAlignment="1">
      <alignment horizontal="center" vertical="center"/>
    </xf>
    <xf numFmtId="0" fontId="13" fillId="0" borderId="0" xfId="0" applyFont="1" applyAlignment="1">
      <alignment vertical="center"/>
    </xf>
    <xf numFmtId="3" fontId="13" fillId="0" borderId="0" xfId="0" applyNumberFormat="1" applyFont="1" applyAlignment="1">
      <alignment horizontal="left"/>
    </xf>
    <xf numFmtId="3" fontId="13" fillId="4" borderId="0" xfId="0" applyNumberFormat="1" applyFont="1" applyFill="1"/>
    <xf numFmtId="4" fontId="13" fillId="0" borderId="0" xfId="0" applyNumberFormat="1" applyFont="1"/>
    <xf numFmtId="0" fontId="25" fillId="5" borderId="0" xfId="0" applyFont="1" applyFill="1"/>
    <xf numFmtId="0" fontId="25" fillId="4" borderId="3" xfId="0" applyNumberFormat="1" applyFont="1" applyFill="1" applyBorder="1" applyAlignment="1">
      <alignment horizontal="center" vertical="center" wrapText="1"/>
    </xf>
    <xf numFmtId="0" fontId="25" fillId="4" borderId="9"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4" borderId="9" xfId="0" applyFont="1" applyFill="1" applyBorder="1" applyAlignment="1">
      <alignment horizontal="left" vertical="center" wrapText="1"/>
    </xf>
    <xf numFmtId="0" fontId="25" fillId="4" borderId="9" xfId="0" applyNumberFormat="1" applyFont="1" applyFill="1" applyBorder="1" applyAlignment="1">
      <alignment horizontal="left" vertical="center" wrapText="1"/>
    </xf>
    <xf numFmtId="2" fontId="25" fillId="4" borderId="9" xfId="0" applyNumberFormat="1" applyFont="1" applyFill="1" applyBorder="1" applyAlignment="1">
      <alignment horizontal="center" vertical="center" wrapText="1"/>
    </xf>
    <xf numFmtId="0" fontId="25" fillId="4" borderId="9" xfId="0" applyNumberFormat="1" applyFont="1" applyFill="1" applyBorder="1" applyAlignment="1">
      <alignment horizontal="center" vertical="center" wrapText="1"/>
    </xf>
    <xf numFmtId="49" fontId="25" fillId="4" borderId="9" xfId="0" applyNumberFormat="1" applyFont="1" applyFill="1" applyBorder="1" applyAlignment="1">
      <alignment horizontal="center" vertical="center" wrapText="1"/>
    </xf>
    <xf numFmtId="3" fontId="25" fillId="4" borderId="9" xfId="0" applyNumberFormat="1" applyFont="1" applyFill="1" applyBorder="1" applyAlignment="1">
      <alignment horizontal="center" vertical="center" wrapText="1"/>
    </xf>
    <xf numFmtId="3" fontId="24" fillId="4" borderId="9" xfId="0" applyNumberFormat="1" applyFont="1" applyFill="1" applyBorder="1" applyAlignment="1">
      <alignment horizontal="center" vertical="center" wrapText="1"/>
    </xf>
    <xf numFmtId="3" fontId="25" fillId="4" borderId="25" xfId="0" applyNumberFormat="1" applyFont="1" applyFill="1" applyBorder="1" applyAlignment="1">
      <alignment horizontal="center" vertical="center" wrapText="1"/>
    </xf>
    <xf numFmtId="4" fontId="25" fillId="4" borderId="9" xfId="0" applyNumberFormat="1" applyFont="1" applyFill="1" applyBorder="1" applyAlignment="1">
      <alignment horizontal="center" vertical="center" wrapText="1"/>
    </xf>
    <xf numFmtId="0" fontId="25" fillId="0" borderId="9" xfId="0" applyNumberFormat="1" applyFont="1" applyFill="1" applyBorder="1" applyAlignment="1">
      <alignment horizontal="center" vertical="center" wrapText="1"/>
    </xf>
    <xf numFmtId="0" fontId="25" fillId="4" borderId="11" xfId="0" applyNumberFormat="1" applyFont="1" applyFill="1" applyBorder="1" applyAlignment="1">
      <alignment horizontal="center" vertical="center" wrapText="1"/>
    </xf>
    <xf numFmtId="0" fontId="25" fillId="0" borderId="11" xfId="0" applyNumberFormat="1" applyFont="1" applyFill="1" applyBorder="1" applyAlignment="1">
      <alignment horizontal="center" vertical="center" wrapText="1"/>
    </xf>
    <xf numFmtId="0" fontId="25" fillId="4" borderId="11" xfId="0" applyFont="1" applyFill="1" applyBorder="1" applyAlignment="1">
      <alignment horizontal="left" vertical="center" wrapText="1"/>
    </xf>
    <xf numFmtId="0" fontId="26" fillId="0" borderId="11" xfId="0" applyFont="1" applyFill="1" applyBorder="1" applyAlignment="1">
      <alignment horizontal="left" vertical="top" wrapText="1"/>
    </xf>
    <xf numFmtId="3" fontId="25" fillId="4" borderId="11" xfId="0" applyNumberFormat="1" applyFont="1" applyFill="1" applyBorder="1" applyAlignment="1">
      <alignment horizontal="center" vertical="center" wrapText="1"/>
    </xf>
    <xf numFmtId="3" fontId="25" fillId="4" borderId="31" xfId="0" applyNumberFormat="1" applyFont="1" applyFill="1" applyBorder="1" applyAlignment="1">
      <alignment horizontal="center" vertical="center" wrapText="1"/>
    </xf>
    <xf numFmtId="3" fontId="24" fillId="3" borderId="17" xfId="0" applyNumberFormat="1" applyFont="1" applyFill="1" applyBorder="1" applyAlignment="1">
      <alignment horizontal="center" vertical="center" wrapText="1"/>
    </xf>
    <xf numFmtId="3" fontId="24" fillId="3" borderId="18" xfId="0" applyNumberFormat="1" applyFont="1" applyFill="1" applyBorder="1" applyAlignment="1">
      <alignment horizontal="center" vertical="center" wrapText="1"/>
    </xf>
    <xf numFmtId="3" fontId="25" fillId="4" borderId="0" xfId="0" applyNumberFormat="1" applyFont="1" applyFill="1" applyBorder="1" applyAlignment="1">
      <alignment horizontal="center" vertical="center" wrapText="1"/>
    </xf>
    <xf numFmtId="0" fontId="25" fillId="0" borderId="0" xfId="0" applyFont="1" applyBorder="1"/>
    <xf numFmtId="164" fontId="25" fillId="0" borderId="0" xfId="0" applyNumberFormat="1" applyFont="1"/>
    <xf numFmtId="0" fontId="35" fillId="4" borderId="42" xfId="0" applyFont="1" applyFill="1" applyBorder="1" applyAlignment="1">
      <alignment horizontal="left" vertical="center"/>
    </xf>
    <xf numFmtId="0" fontId="35" fillId="4" borderId="44" xfId="0" applyFont="1" applyFill="1" applyBorder="1" applyAlignment="1">
      <alignment horizontal="left" vertical="center"/>
    </xf>
    <xf numFmtId="0" fontId="35" fillId="0" borderId="42" xfId="0" applyFont="1" applyFill="1" applyBorder="1" applyAlignment="1">
      <alignment horizontal="left" vertical="center"/>
    </xf>
    <xf numFmtId="0" fontId="35" fillId="4" borderId="48" xfId="0" applyFont="1" applyFill="1" applyBorder="1" applyAlignment="1">
      <alignment horizontal="left" vertical="center"/>
    </xf>
    <xf numFmtId="0" fontId="26" fillId="0" borderId="49" xfId="0" applyFont="1" applyFill="1" applyBorder="1" applyAlignment="1">
      <alignment horizontal="center" vertical="center" wrapText="1"/>
    </xf>
    <xf numFmtId="0" fontId="26" fillId="0" borderId="49" xfId="0" applyFont="1" applyFill="1" applyBorder="1" applyAlignment="1">
      <alignment horizontal="left" vertical="center" wrapText="1"/>
    </xf>
    <xf numFmtId="3" fontId="27" fillId="0" borderId="11" xfId="32" applyNumberFormat="1" applyFont="1" applyFill="1" applyBorder="1" applyAlignment="1">
      <alignment horizontal="center" vertical="center" wrapText="1"/>
    </xf>
    <xf numFmtId="3" fontId="26" fillId="0" borderId="11" xfId="0" applyNumberFormat="1" applyFont="1" applyFill="1" applyBorder="1" applyAlignment="1">
      <alignment horizontal="center" vertical="center" wrapText="1"/>
    </xf>
    <xf numFmtId="3" fontId="27" fillId="0" borderId="11" xfId="0" applyNumberFormat="1" applyFont="1" applyFill="1" applyBorder="1" applyAlignment="1">
      <alignment horizontal="center" vertical="center" wrapText="1"/>
    </xf>
    <xf numFmtId="3" fontId="26" fillId="0" borderId="31" xfId="0" applyNumberFormat="1" applyFont="1" applyFill="1" applyBorder="1" applyAlignment="1">
      <alignment horizontal="center" vertical="center" wrapText="1"/>
    </xf>
    <xf numFmtId="0" fontId="27" fillId="0" borderId="9" xfId="0" applyNumberFormat="1" applyFont="1" applyFill="1" applyBorder="1" applyAlignment="1">
      <alignment horizontal="center" vertical="center" wrapText="1"/>
    </xf>
    <xf numFmtId="49" fontId="25" fillId="0" borderId="0" xfId="0" applyNumberFormat="1" applyFont="1" applyAlignment="1">
      <alignment horizontal="center" vertical="center" wrapText="1"/>
    </xf>
    <xf numFmtId="3" fontId="13" fillId="0" borderId="0" xfId="0" applyNumberFormat="1" applyFont="1" applyAlignment="1">
      <alignment horizontal="center" vertical="center"/>
    </xf>
    <xf numFmtId="0" fontId="13" fillId="0" borderId="0" xfId="0" applyFont="1" applyAlignment="1">
      <alignment horizontal="center" vertical="center"/>
    </xf>
    <xf numFmtId="2" fontId="25" fillId="0" borderId="3" xfId="0" applyNumberFormat="1" applyFont="1" applyFill="1" applyBorder="1" applyAlignment="1">
      <alignment horizontal="left" vertical="center" wrapText="1"/>
    </xf>
    <xf numFmtId="0" fontId="25" fillId="0" borderId="4" xfId="0" applyFont="1" applyFill="1" applyBorder="1" applyAlignment="1">
      <alignment horizontal="center" vertical="center" wrapText="1"/>
    </xf>
    <xf numFmtId="0" fontId="25" fillId="0" borderId="4" xfId="0" applyFont="1" applyFill="1" applyBorder="1" applyAlignment="1">
      <alignment horizontal="left" vertical="center" wrapText="1"/>
    </xf>
    <xf numFmtId="1" fontId="26" fillId="0" borderId="4" xfId="0" applyNumberFormat="1" applyFont="1" applyFill="1" applyBorder="1" applyAlignment="1">
      <alignment horizontal="center" vertical="center" wrapText="1"/>
    </xf>
    <xf numFmtId="3" fontId="25" fillId="0" borderId="4" xfId="0" applyNumberFormat="1" applyFont="1" applyFill="1" applyBorder="1" applyAlignment="1">
      <alignment horizontal="center" vertical="center" wrapText="1"/>
    </xf>
    <xf numFmtId="1" fontId="25" fillId="0" borderId="4" xfId="0" applyNumberFormat="1" applyFont="1" applyFill="1" applyBorder="1" applyAlignment="1">
      <alignment horizontal="center" vertical="center" wrapText="1"/>
    </xf>
    <xf numFmtId="3" fontId="25" fillId="0" borderId="38" xfId="0" applyNumberFormat="1" applyFont="1" applyFill="1" applyBorder="1" applyAlignment="1">
      <alignment horizontal="center" vertical="center" wrapText="1"/>
    </xf>
    <xf numFmtId="4" fontId="8" fillId="3" borderId="11" xfId="0" applyNumberFormat="1" applyFont="1" applyFill="1" applyBorder="1" applyAlignment="1">
      <alignment horizontal="center" vertical="center" wrapText="1"/>
    </xf>
    <xf numFmtId="0" fontId="27" fillId="0" borderId="14" xfId="0" applyNumberFormat="1" applyFont="1" applyFill="1" applyBorder="1" applyAlignment="1">
      <alignment horizontal="center" vertical="center"/>
    </xf>
    <xf numFmtId="0" fontId="27" fillId="0" borderId="10" xfId="0" applyNumberFormat="1" applyFont="1" applyFill="1" applyBorder="1" applyAlignment="1">
      <alignment horizontal="center" vertical="center"/>
    </xf>
    <xf numFmtId="0" fontId="27" fillId="0" borderId="10" xfId="0" applyFont="1" applyFill="1" applyBorder="1" applyAlignment="1">
      <alignment vertical="center"/>
    </xf>
    <xf numFmtId="0" fontId="27" fillId="0" borderId="10" xfId="0" applyNumberFormat="1" applyFont="1" applyFill="1" applyBorder="1" applyAlignment="1">
      <alignment vertical="center"/>
    </xf>
    <xf numFmtId="0" fontId="27" fillId="0" borderId="10" xfId="0" applyFont="1" applyFill="1" applyBorder="1" applyAlignment="1">
      <alignment horizontal="center" vertical="center" wrapText="1"/>
    </xf>
    <xf numFmtId="0" fontId="27" fillId="0" borderId="10" xfId="0" applyNumberFormat="1" applyFont="1" applyFill="1" applyBorder="1" applyAlignment="1">
      <alignment horizontal="center" vertical="center" wrapText="1"/>
    </xf>
    <xf numFmtId="3" fontId="27" fillId="0" borderId="10" xfId="0" applyNumberFormat="1" applyFont="1" applyFill="1" applyBorder="1" applyAlignment="1">
      <alignment horizontal="center" vertical="center"/>
    </xf>
    <xf numFmtId="4" fontId="27" fillId="0" borderId="10" xfId="0" applyNumberFormat="1" applyFont="1" applyFill="1" applyBorder="1" applyAlignment="1">
      <alignment horizontal="center" vertical="center"/>
    </xf>
    <xf numFmtId="4" fontId="27" fillId="0" borderId="10" xfId="0" applyNumberFormat="1" applyFont="1" applyFill="1" applyBorder="1" applyAlignment="1">
      <alignment horizontal="center" vertical="center" wrapText="1"/>
    </xf>
    <xf numFmtId="3" fontId="27" fillId="0" borderId="33" xfId="0" applyNumberFormat="1" applyFont="1" applyFill="1" applyBorder="1" applyAlignment="1">
      <alignment horizontal="center" vertical="center"/>
    </xf>
    <xf numFmtId="0" fontId="25" fillId="0" borderId="0" xfId="0" applyFont="1" applyFill="1" applyAlignment="1">
      <alignment vertical="center"/>
    </xf>
    <xf numFmtId="0" fontId="27" fillId="0" borderId="12" xfId="0" applyNumberFormat="1" applyFont="1" applyFill="1" applyBorder="1" applyAlignment="1">
      <alignment horizontal="center" vertical="center"/>
    </xf>
    <xf numFmtId="0" fontId="27" fillId="0" borderId="9" xfId="0" applyFont="1" applyFill="1" applyBorder="1" applyAlignment="1">
      <alignment vertical="center"/>
    </xf>
    <xf numFmtId="3" fontId="27" fillId="0" borderId="9" xfId="0" applyNumberFormat="1" applyFont="1" applyFill="1" applyBorder="1" applyAlignment="1">
      <alignment horizontal="center" vertical="center"/>
    </xf>
    <xf numFmtId="4" fontId="27" fillId="0" borderId="9" xfId="0" applyNumberFormat="1" applyFont="1" applyFill="1" applyBorder="1" applyAlignment="1">
      <alignment horizontal="center" vertical="center"/>
    </xf>
    <xf numFmtId="3" fontId="27" fillId="0" borderId="25" xfId="0" applyNumberFormat="1" applyFont="1" applyFill="1" applyBorder="1" applyAlignment="1">
      <alignment horizontal="center" vertical="center"/>
    </xf>
    <xf numFmtId="3" fontId="25" fillId="0" borderId="0" xfId="0" applyNumberFormat="1" applyFont="1" applyFill="1" applyAlignment="1">
      <alignment vertical="center"/>
    </xf>
    <xf numFmtId="0" fontId="27" fillId="0" borderId="9" xfId="0" applyFont="1" applyFill="1" applyBorder="1" applyAlignment="1">
      <alignment horizontal="center" vertical="center"/>
    </xf>
    <xf numFmtId="2" fontId="25" fillId="0" borderId="12" xfId="0" applyNumberFormat="1" applyFont="1" applyFill="1" applyBorder="1" applyAlignment="1">
      <alignment horizontal="left" vertical="center" wrapText="1"/>
    </xf>
    <xf numFmtId="0" fontId="25" fillId="0" borderId="9" xfId="0" applyFont="1" applyFill="1" applyBorder="1" applyAlignment="1">
      <alignment horizontal="left" vertical="center" wrapText="1"/>
    </xf>
    <xf numFmtId="1" fontId="26" fillId="0" borderId="9" xfId="0" applyNumberFormat="1" applyFont="1" applyFill="1" applyBorder="1" applyAlignment="1">
      <alignment horizontal="center" vertical="center" wrapText="1"/>
    </xf>
    <xf numFmtId="14" fontId="25" fillId="0" borderId="9" xfId="0" applyNumberFormat="1" applyFont="1" applyFill="1" applyBorder="1" applyAlignment="1">
      <alignment horizontal="center" vertical="center" wrapText="1"/>
    </xf>
    <xf numFmtId="3" fontId="25" fillId="0" borderId="9" xfId="0" applyNumberFormat="1" applyFont="1" applyFill="1" applyBorder="1" applyAlignment="1">
      <alignment horizontal="center" vertical="center" wrapText="1"/>
    </xf>
    <xf numFmtId="1" fontId="25" fillId="0" borderId="9" xfId="0" applyNumberFormat="1" applyFont="1" applyFill="1" applyBorder="1" applyAlignment="1">
      <alignment horizontal="center" vertical="center" wrapText="1"/>
    </xf>
    <xf numFmtId="3" fontId="25" fillId="0" borderId="25" xfId="0" applyNumberFormat="1" applyFont="1" applyFill="1" applyBorder="1" applyAlignment="1">
      <alignment horizontal="center" vertical="center" wrapText="1"/>
    </xf>
    <xf numFmtId="0" fontId="13" fillId="0" borderId="0" xfId="0" applyFont="1" applyFill="1" applyAlignment="1">
      <alignment vertical="center"/>
    </xf>
    <xf numFmtId="1" fontId="26" fillId="0" borderId="9" xfId="0" applyNumberFormat="1" applyFont="1" applyFill="1" applyBorder="1" applyAlignment="1" applyProtection="1">
      <alignment horizontal="center" vertical="center" wrapText="1"/>
      <protection locked="0"/>
    </xf>
    <xf numFmtId="0" fontId="25" fillId="0" borderId="9" xfId="0" applyFont="1" applyFill="1" applyBorder="1" applyAlignment="1" applyProtection="1">
      <alignment horizontal="left" vertical="center" wrapText="1"/>
      <protection locked="0"/>
    </xf>
    <xf numFmtId="0" fontId="25" fillId="0" borderId="9" xfId="0" applyFont="1" applyFill="1" applyBorder="1" applyAlignment="1" applyProtection="1">
      <alignment horizontal="center" vertical="center" wrapText="1"/>
      <protection locked="0"/>
    </xf>
    <xf numFmtId="3" fontId="25" fillId="0" borderId="9" xfId="0" applyNumberFormat="1" applyFont="1" applyFill="1" applyBorder="1" applyAlignment="1" applyProtection="1">
      <alignment horizontal="center" vertical="center" wrapText="1"/>
      <protection locked="0"/>
    </xf>
    <xf numFmtId="2" fontId="25" fillId="0" borderId="5" xfId="0" applyNumberFormat="1" applyFont="1" applyFill="1" applyBorder="1" applyAlignment="1">
      <alignment horizontal="left" vertical="center" wrapText="1"/>
    </xf>
    <xf numFmtId="0" fontId="25" fillId="0" borderId="11" xfId="0" applyFont="1" applyFill="1" applyBorder="1" applyAlignment="1">
      <alignment horizontal="left" vertical="center" wrapText="1"/>
    </xf>
    <xf numFmtId="1" fontId="26" fillId="0" borderId="11" xfId="0" applyNumberFormat="1" applyFont="1" applyFill="1" applyBorder="1" applyAlignment="1">
      <alignment horizontal="center" vertical="center" wrapText="1"/>
    </xf>
    <xf numFmtId="1" fontId="26" fillId="0" borderId="1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horizontal="left" vertical="center" wrapText="1"/>
      <protection locked="0"/>
    </xf>
    <xf numFmtId="0" fontId="25" fillId="0" borderId="11" xfId="0" applyFont="1" applyFill="1" applyBorder="1" applyAlignment="1" applyProtection="1">
      <alignment horizontal="center" vertical="center" wrapText="1"/>
      <protection locked="0"/>
    </xf>
    <xf numFmtId="0" fontId="25" fillId="0" borderId="11" xfId="0" applyFont="1" applyFill="1" applyBorder="1" applyAlignment="1">
      <alignment horizontal="center" vertical="center" wrapText="1"/>
    </xf>
    <xf numFmtId="3" fontId="25" fillId="0" borderId="11" xfId="0" applyNumberFormat="1" applyFont="1" applyFill="1" applyBorder="1" applyAlignment="1">
      <alignment horizontal="center" vertical="center" wrapText="1"/>
    </xf>
    <xf numFmtId="3" fontId="25" fillId="0" borderId="11" xfId="0" applyNumberFormat="1" applyFont="1" applyFill="1" applyBorder="1" applyAlignment="1" applyProtection="1">
      <alignment horizontal="center" vertical="center" wrapText="1"/>
      <protection locked="0"/>
    </xf>
    <xf numFmtId="1" fontId="25" fillId="0" borderId="11" xfId="0" applyNumberFormat="1" applyFont="1" applyFill="1" applyBorder="1" applyAlignment="1">
      <alignment horizontal="center" vertical="center" wrapText="1"/>
    </xf>
    <xf numFmtId="3" fontId="25" fillId="0" borderId="31" xfId="0" applyNumberFormat="1" applyFont="1" applyFill="1" applyBorder="1" applyAlignment="1">
      <alignment horizontal="center" vertical="center" wrapText="1"/>
    </xf>
    <xf numFmtId="0" fontId="25" fillId="0" borderId="9" xfId="0" applyNumberFormat="1" applyFont="1" applyFill="1" applyBorder="1" applyAlignment="1" applyProtection="1">
      <alignment horizontal="left" vertical="center" wrapText="1"/>
    </xf>
    <xf numFmtId="3" fontId="25" fillId="0" borderId="9" xfId="0" applyNumberFormat="1" applyFont="1" applyFill="1" applyBorder="1" applyAlignment="1" applyProtection="1">
      <alignment horizontal="center" vertical="center" wrapText="1"/>
    </xf>
    <xf numFmtId="1" fontId="26" fillId="0" borderId="9" xfId="0" applyNumberFormat="1" applyFont="1" applyFill="1" applyBorder="1" applyAlignment="1" applyProtection="1">
      <alignment horizontal="center" vertical="center" wrapText="1"/>
    </xf>
    <xf numFmtId="0" fontId="27" fillId="0" borderId="11" xfId="0" applyNumberFormat="1" applyFont="1" applyFill="1" applyBorder="1" applyAlignment="1">
      <alignment horizontal="center" vertical="center"/>
    </xf>
    <xf numFmtId="0" fontId="27" fillId="0" borderId="11" xfId="0" applyFont="1" applyFill="1" applyBorder="1" applyAlignment="1">
      <alignment horizontal="center" vertical="center"/>
    </xf>
    <xf numFmtId="0" fontId="27" fillId="0" borderId="11" xfId="0" applyFont="1" applyFill="1" applyBorder="1" applyAlignment="1">
      <alignment vertical="center"/>
    </xf>
    <xf numFmtId="0" fontId="27" fillId="0" borderId="11" xfId="0" applyNumberFormat="1" applyFont="1" applyFill="1" applyBorder="1" applyAlignment="1">
      <alignment vertical="center"/>
    </xf>
    <xf numFmtId="0" fontId="27" fillId="0" borderId="11" xfId="0" applyNumberFormat="1" applyFont="1" applyFill="1" applyBorder="1" applyAlignment="1">
      <alignment horizontal="center" vertical="center" wrapText="1"/>
    </xf>
    <xf numFmtId="3" fontId="27" fillId="0" borderId="11" xfId="0" applyNumberFormat="1" applyFont="1" applyFill="1" applyBorder="1" applyAlignment="1">
      <alignment horizontal="center" vertical="center"/>
    </xf>
    <xf numFmtId="4" fontId="27" fillId="0" borderId="11" xfId="0" applyNumberFormat="1" applyFont="1" applyFill="1" applyBorder="1" applyAlignment="1">
      <alignment horizontal="center" vertical="center"/>
    </xf>
    <xf numFmtId="4" fontId="27" fillId="0" borderId="11" xfId="0" applyNumberFormat="1" applyFont="1" applyFill="1" applyBorder="1" applyAlignment="1">
      <alignment horizontal="center" vertical="center" wrapText="1"/>
    </xf>
    <xf numFmtId="3" fontId="27" fillId="0" borderId="31" xfId="0" applyNumberFormat="1" applyFont="1" applyFill="1" applyBorder="1" applyAlignment="1">
      <alignment horizontal="center" vertical="center"/>
    </xf>
    <xf numFmtId="0" fontId="25" fillId="3" borderId="8" xfId="0" applyFont="1" applyFill="1" applyBorder="1" applyAlignment="1">
      <alignment vertical="center"/>
    </xf>
    <xf numFmtId="2" fontId="26" fillId="0" borderId="9" xfId="0" applyNumberFormat="1" applyFont="1" applyFill="1" applyBorder="1" applyAlignment="1">
      <alignment horizontal="center" vertical="center" wrapText="1"/>
    </xf>
    <xf numFmtId="49" fontId="26" fillId="0" borderId="9" xfId="0" applyNumberFormat="1" applyFont="1" applyFill="1" applyBorder="1" applyAlignment="1">
      <alignment horizontal="center" vertical="center" wrapText="1"/>
    </xf>
    <xf numFmtId="4" fontId="26" fillId="0" borderId="9" xfId="0" applyNumberFormat="1" applyFont="1" applyFill="1" applyBorder="1" applyAlignment="1">
      <alignment horizontal="right" vertical="center" wrapText="1"/>
    </xf>
    <xf numFmtId="2" fontId="26" fillId="0" borderId="11" xfId="0" applyNumberFormat="1" applyFont="1" applyFill="1" applyBorder="1" applyAlignment="1">
      <alignment horizontal="center" vertical="center" wrapText="1"/>
    </xf>
    <xf numFmtId="49" fontId="26" fillId="0" borderId="11" xfId="0" applyNumberFormat="1" applyFont="1" applyFill="1" applyBorder="1" applyAlignment="1">
      <alignment horizontal="center" vertical="center" wrapText="1"/>
    </xf>
    <xf numFmtId="4" fontId="26" fillId="0" borderId="11" xfId="0" applyNumberFormat="1" applyFont="1" applyFill="1" applyBorder="1" applyAlignment="1">
      <alignment horizontal="right" vertical="center" wrapText="1"/>
    </xf>
    <xf numFmtId="0" fontId="26" fillId="0" borderId="5" xfId="0" applyFont="1" applyBorder="1" applyAlignment="1">
      <alignment horizontal="center" vertical="center"/>
    </xf>
    <xf numFmtId="0" fontId="26" fillId="0" borderId="11" xfId="0" applyFont="1" applyBorder="1" applyAlignment="1">
      <alignment horizontal="left" vertical="center" wrapText="1"/>
    </xf>
    <xf numFmtId="3" fontId="26" fillId="4" borderId="11" xfId="33" applyNumberFormat="1" applyFont="1" applyFill="1" applyBorder="1" applyAlignment="1">
      <alignment horizontal="center" vertical="center" wrapText="1"/>
    </xf>
    <xf numFmtId="3" fontId="26" fillId="4" borderId="31" xfId="33" applyNumberFormat="1" applyFont="1" applyFill="1" applyBorder="1" applyAlignment="1">
      <alignment horizontal="center" vertical="center" wrapText="1"/>
    </xf>
    <xf numFmtId="3" fontId="5" fillId="4" borderId="4" xfId="0" applyNumberFormat="1" applyFont="1" applyFill="1" applyBorder="1" applyAlignment="1">
      <alignment horizontal="center" vertical="center"/>
    </xf>
    <xf numFmtId="3" fontId="5" fillId="0" borderId="9" xfId="0" applyNumberFormat="1" applyFont="1" applyFill="1" applyBorder="1" applyAlignment="1">
      <alignment horizontal="center" vertical="center"/>
    </xf>
    <xf numFmtId="10" fontId="26" fillId="0" borderId="0" xfId="0" applyNumberFormat="1" applyFont="1" applyFill="1" applyBorder="1" applyAlignment="1">
      <alignment horizontal="center" vertical="center"/>
    </xf>
    <xf numFmtId="10" fontId="26" fillId="0" borderId="9" xfId="0" applyNumberFormat="1" applyFont="1" applyFill="1" applyBorder="1" applyAlignment="1" applyProtection="1">
      <alignment horizontal="center" vertical="center"/>
    </xf>
    <xf numFmtId="10" fontId="26" fillId="0" borderId="9" xfId="0" applyNumberFormat="1" applyFont="1" applyFill="1" applyBorder="1" applyAlignment="1">
      <alignment horizontal="center" vertical="center"/>
    </xf>
    <xf numFmtId="3" fontId="5" fillId="4" borderId="9" xfId="0" applyNumberFormat="1" applyFont="1" applyFill="1" applyBorder="1" applyAlignment="1">
      <alignment horizontal="center" vertical="center"/>
    </xf>
    <xf numFmtId="0" fontId="2" fillId="0" borderId="0" xfId="0" applyNumberFormat="1" applyFont="1" applyFill="1" applyBorder="1" applyAlignment="1">
      <alignment horizontal="center" vertical="center" wrapText="1"/>
    </xf>
    <xf numFmtId="4" fontId="2" fillId="3" borderId="10" xfId="0" applyNumberFormat="1" applyFont="1" applyFill="1" applyBorder="1" applyAlignment="1">
      <alignment horizontal="center" vertical="center" wrapText="1"/>
    </xf>
    <xf numFmtId="4" fontId="2" fillId="3" borderId="9" xfId="0" applyNumberFormat="1" applyFont="1" applyFill="1" applyBorder="1" applyAlignment="1">
      <alignment horizontal="center" vertical="center" wrapText="1"/>
    </xf>
    <xf numFmtId="4" fontId="2" fillId="3" borderId="13" xfId="0" applyNumberFormat="1" applyFont="1" applyFill="1" applyBorder="1" applyAlignment="1">
      <alignment horizontal="center" vertical="center" wrapText="1"/>
    </xf>
    <xf numFmtId="4" fontId="2" fillId="3" borderId="33" xfId="0" applyNumberFormat="1" applyFont="1" applyFill="1" applyBorder="1" applyAlignment="1">
      <alignment horizontal="center" vertical="center" wrapText="1"/>
    </xf>
    <xf numFmtId="4" fontId="2" fillId="3" borderId="25" xfId="0" applyNumberFormat="1" applyFont="1" applyFill="1" applyBorder="1" applyAlignment="1">
      <alignment horizontal="center" vertical="center" wrapText="1"/>
    </xf>
    <xf numFmtId="4" fontId="2" fillId="3" borderId="27"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2" fillId="3" borderId="14" xfId="0" applyNumberFormat="1" applyFont="1" applyFill="1" applyBorder="1" applyAlignment="1">
      <alignment horizontal="center" vertical="center" wrapText="1"/>
    </xf>
    <xf numFmtId="0" fontId="2" fillId="3" borderId="12" xfId="0" applyNumberFormat="1"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0" fontId="2" fillId="3" borderId="10"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3" xfId="0" applyFill="1" applyBorder="1" applyAlignment="1">
      <alignment horizontal="center" vertical="center" wrapText="1"/>
    </xf>
    <xf numFmtId="0" fontId="3" fillId="0" borderId="34" xfId="0" applyNumberFormat="1" applyFont="1" applyFill="1" applyBorder="1" applyAlignment="1">
      <alignment horizontal="center" vertical="center" wrapText="1"/>
    </xf>
    <xf numFmtId="4" fontId="3" fillId="0" borderId="34" xfId="0" applyNumberFormat="1" applyFont="1" applyFill="1" applyBorder="1" applyAlignment="1">
      <alignment horizontal="center" vertical="center" wrapText="1"/>
    </xf>
    <xf numFmtId="4" fontId="3" fillId="3" borderId="25" xfId="0" applyNumberFormat="1" applyFont="1" applyFill="1" applyBorder="1" applyAlignment="1">
      <alignment horizontal="center" vertical="center" wrapText="1"/>
    </xf>
    <xf numFmtId="4" fontId="3" fillId="3" borderId="27" xfId="0" applyNumberFormat="1" applyFont="1" applyFill="1" applyBorder="1" applyAlignment="1">
      <alignment horizontal="center" vertical="center" wrapText="1"/>
    </xf>
    <xf numFmtId="0" fontId="24" fillId="0" borderId="0" xfId="0" applyFont="1" applyFill="1" applyAlignment="1">
      <alignment horizontal="center" vertical="center" wrapText="1"/>
    </xf>
    <xf numFmtId="0" fontId="3" fillId="3" borderId="14" xfId="0" applyNumberFormat="1" applyFont="1" applyFill="1" applyBorder="1" applyAlignment="1">
      <alignment horizontal="center" vertical="center" wrapText="1"/>
    </xf>
    <xf numFmtId="0" fontId="3" fillId="3" borderId="6" xfId="0" applyNumberFormat="1" applyFont="1" applyFill="1" applyBorder="1" applyAlignment="1">
      <alignment horizontal="center" vertical="center" wrapText="1"/>
    </xf>
    <xf numFmtId="0" fontId="3" fillId="3" borderId="10" xfId="0" applyNumberFormat="1" applyFont="1" applyFill="1" applyBorder="1" applyAlignment="1">
      <alignment horizontal="center" vertical="center" wrapText="1"/>
    </xf>
    <xf numFmtId="0" fontId="3" fillId="3" borderId="13" xfId="0" applyNumberFormat="1" applyFont="1" applyFill="1" applyBorder="1" applyAlignment="1">
      <alignment horizontal="center" vertical="center" wrapText="1"/>
    </xf>
    <xf numFmtId="4" fontId="3" fillId="3" borderId="10" xfId="0" applyNumberFormat="1" applyFont="1" applyFill="1" applyBorder="1" applyAlignment="1">
      <alignment horizontal="center" vertical="center" wrapText="1"/>
    </xf>
    <xf numFmtId="4" fontId="3" fillId="3" borderId="13" xfId="0" applyNumberFormat="1" applyFont="1" applyFill="1" applyBorder="1" applyAlignment="1">
      <alignment horizontal="center" vertical="center" wrapText="1"/>
    </xf>
    <xf numFmtId="4" fontId="3" fillId="3" borderId="33" xfId="0" applyNumberFormat="1"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17" xfId="0" applyFont="1" applyFill="1" applyBorder="1" applyAlignment="1">
      <alignment horizontal="center" vertical="center" wrapText="1"/>
    </xf>
    <xf numFmtId="0" fontId="24" fillId="3" borderId="17" xfId="0" applyFont="1" applyFill="1" applyBorder="1" applyAlignment="1">
      <alignment horizontal="center" vertical="center"/>
    </xf>
    <xf numFmtId="4" fontId="8" fillId="3" borderId="10" xfId="0" applyNumberFormat="1" applyFont="1" applyFill="1" applyBorder="1" applyAlignment="1">
      <alignment horizontal="center" vertical="center" wrapText="1"/>
    </xf>
    <xf numFmtId="4" fontId="8" fillId="3" borderId="9" xfId="0" applyNumberFormat="1" applyFont="1" applyFill="1" applyBorder="1" applyAlignment="1">
      <alignment horizontal="center" vertical="center" wrapText="1"/>
    </xf>
    <xf numFmtId="4" fontId="8" fillId="3" borderId="11" xfId="0" applyNumberFormat="1" applyFont="1" applyFill="1" applyBorder="1" applyAlignment="1">
      <alignment horizontal="center" vertical="center" wrapText="1"/>
    </xf>
    <xf numFmtId="3" fontId="8" fillId="3" borderId="10"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3" fontId="8" fillId="3" borderId="11"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4" fontId="8" fillId="3" borderId="33" xfId="0" applyNumberFormat="1" applyFont="1" applyFill="1" applyBorder="1" applyAlignment="1">
      <alignment horizontal="center" vertical="center" wrapText="1"/>
    </xf>
    <xf numFmtId="4" fontId="8" fillId="3" borderId="25" xfId="0" applyNumberFormat="1" applyFont="1" applyFill="1" applyBorder="1" applyAlignment="1">
      <alignment horizontal="center" vertical="center" wrapText="1"/>
    </xf>
    <xf numFmtId="4" fontId="8" fillId="3" borderId="31" xfId="0" applyNumberFormat="1" applyFont="1" applyFill="1" applyBorder="1" applyAlignment="1">
      <alignment horizontal="center" vertical="center" wrapText="1"/>
    </xf>
    <xf numFmtId="0" fontId="24" fillId="0" borderId="0" xfId="0" applyFont="1" applyAlignment="1">
      <alignment horizontal="center" vertical="center" wrapText="1"/>
    </xf>
    <xf numFmtId="0" fontId="8" fillId="3" borderId="14"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33" fillId="3" borderId="20" xfId="0" applyNumberFormat="1" applyFont="1" applyFill="1" applyBorder="1" applyAlignment="1">
      <alignment horizontal="center" vertical="center" wrapText="1"/>
    </xf>
    <xf numFmtId="0" fontId="33" fillId="3" borderId="2" xfId="0" applyNumberFormat="1" applyFont="1" applyFill="1" applyBorder="1" applyAlignment="1">
      <alignment horizontal="center" vertical="center" wrapText="1"/>
    </xf>
    <xf numFmtId="0" fontId="33" fillId="3" borderId="26" xfId="0" applyNumberFormat="1" applyFont="1" applyFill="1" applyBorder="1" applyAlignment="1">
      <alignment horizontal="center" vertical="center" wrapText="1"/>
    </xf>
    <xf numFmtId="0" fontId="32" fillId="0" borderId="0" xfId="0" applyFont="1" applyAlignment="1">
      <alignment horizontal="center" wrapText="1"/>
    </xf>
    <xf numFmtId="0" fontId="32" fillId="3" borderId="7" xfId="0" applyFont="1" applyFill="1" applyBorder="1" applyAlignment="1">
      <alignment horizontal="center" vertical="center"/>
    </xf>
    <xf numFmtId="0" fontId="32" fillId="3" borderId="15" xfId="0" applyFont="1" applyFill="1" applyBorder="1" applyAlignment="1">
      <alignment horizontal="center" vertical="center"/>
    </xf>
    <xf numFmtId="0" fontId="32" fillId="3" borderId="16" xfId="0" applyFont="1" applyFill="1" applyBorder="1" applyAlignment="1">
      <alignment horizontal="center" vertical="center"/>
    </xf>
    <xf numFmtId="4" fontId="33" fillId="3" borderId="11" xfId="0" applyNumberFormat="1" applyFont="1" applyFill="1" applyBorder="1" applyAlignment="1">
      <alignment horizontal="center" vertical="center" wrapText="1"/>
    </xf>
    <xf numFmtId="4" fontId="33" fillId="3" borderId="26" xfId="0" applyNumberFormat="1" applyFont="1" applyFill="1" applyBorder="1" applyAlignment="1">
      <alignment horizontal="center" vertical="center" wrapText="1"/>
    </xf>
    <xf numFmtId="4" fontId="33" fillId="3" borderId="31" xfId="0" applyNumberFormat="1" applyFont="1" applyFill="1" applyBorder="1" applyAlignment="1">
      <alignment horizontal="center" vertical="center" wrapText="1"/>
    </xf>
    <xf numFmtId="4" fontId="33" fillId="3" borderId="37" xfId="0" applyNumberFormat="1" applyFont="1" applyFill="1" applyBorder="1" applyAlignment="1">
      <alignment horizontal="center" vertical="center" wrapText="1"/>
    </xf>
    <xf numFmtId="3" fontId="33" fillId="3" borderId="20" xfId="0" applyNumberFormat="1" applyFont="1" applyFill="1" applyBorder="1" applyAlignment="1">
      <alignment horizontal="center" vertical="center" wrapText="1"/>
    </xf>
    <xf numFmtId="3" fontId="33" fillId="3" borderId="2" xfId="0" applyNumberFormat="1" applyFont="1" applyFill="1" applyBorder="1" applyAlignment="1">
      <alignment horizontal="center" vertical="center" wrapText="1"/>
    </xf>
    <xf numFmtId="3" fontId="33" fillId="3" borderId="26" xfId="0" applyNumberFormat="1" applyFont="1" applyFill="1" applyBorder="1" applyAlignment="1">
      <alignment horizontal="center" vertical="center" wrapText="1"/>
    </xf>
    <xf numFmtId="4" fontId="33" fillId="3" borderId="29" xfId="0" applyNumberFormat="1" applyFont="1" applyFill="1" applyBorder="1" applyAlignment="1">
      <alignment horizontal="center" vertical="center" wrapText="1"/>
    </xf>
    <xf numFmtId="4" fontId="33" fillId="3" borderId="30" xfId="0" applyNumberFormat="1" applyFont="1" applyFill="1" applyBorder="1" applyAlignment="1">
      <alignment horizontal="center" vertical="center" wrapText="1"/>
    </xf>
    <xf numFmtId="4" fontId="33" fillId="3" borderId="21" xfId="0" applyNumberFormat="1" applyFont="1" applyFill="1" applyBorder="1" applyAlignment="1">
      <alignment horizontal="center" vertical="center" wrapText="1"/>
    </xf>
    <xf numFmtId="4" fontId="33" fillId="3" borderId="22" xfId="0" applyNumberFormat="1" applyFont="1" applyFill="1" applyBorder="1" applyAlignment="1">
      <alignment horizontal="center" vertical="center" wrapText="1"/>
    </xf>
    <xf numFmtId="4" fontId="33" fillId="3" borderId="23" xfId="0" applyNumberFormat="1" applyFont="1" applyFill="1" applyBorder="1" applyAlignment="1">
      <alignment horizontal="center" vertical="center" wrapText="1"/>
    </xf>
    <xf numFmtId="4" fontId="33" fillId="3" borderId="24" xfId="0" applyNumberFormat="1" applyFont="1" applyFill="1" applyBorder="1" applyAlignment="1">
      <alignment horizontal="center" vertical="center" wrapText="1"/>
    </xf>
    <xf numFmtId="0" fontId="33" fillId="3" borderId="19" xfId="0" applyNumberFormat="1" applyFont="1" applyFill="1" applyBorder="1" applyAlignment="1">
      <alignment horizontal="center" vertical="center" wrapText="1"/>
    </xf>
    <xf numFmtId="0" fontId="33" fillId="3" borderId="28" xfId="0" applyNumberFormat="1" applyFont="1" applyFill="1" applyBorder="1" applyAlignment="1">
      <alignment horizontal="center" vertical="center" wrapText="1"/>
    </xf>
    <xf numFmtId="0" fontId="33" fillId="3" borderId="36" xfId="0" applyNumberFormat="1" applyFont="1" applyFill="1" applyBorder="1" applyAlignment="1">
      <alignment horizontal="center" vertical="center" wrapText="1"/>
    </xf>
    <xf numFmtId="0" fontId="24" fillId="3" borderId="7" xfId="0" applyNumberFormat="1" applyFont="1" applyFill="1" applyBorder="1" applyAlignment="1">
      <alignment horizontal="center" vertical="center" wrapText="1"/>
    </xf>
    <xf numFmtId="0" fontId="24" fillId="3" borderId="15" xfId="0" applyNumberFormat="1" applyFont="1" applyFill="1" applyBorder="1" applyAlignment="1">
      <alignment horizontal="center" vertical="center" wrapText="1"/>
    </xf>
    <xf numFmtId="0" fontId="24" fillId="3" borderId="16" xfId="0" applyNumberFormat="1" applyFont="1" applyFill="1" applyBorder="1" applyAlignment="1">
      <alignment horizontal="center" vertical="center" wrapText="1"/>
    </xf>
    <xf numFmtId="0" fontId="3" fillId="3" borderId="12" xfId="0" applyNumberFormat="1" applyFont="1" applyFill="1" applyBorder="1" applyAlignment="1">
      <alignment horizontal="center" vertical="center" wrapText="1"/>
    </xf>
    <xf numFmtId="0" fontId="3" fillId="3" borderId="20"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3" fillId="3" borderId="26" xfId="0" applyNumberFormat="1" applyFont="1" applyFill="1" applyBorder="1" applyAlignment="1">
      <alignment horizontal="center" vertical="center" wrapText="1"/>
    </xf>
    <xf numFmtId="0" fontId="3" fillId="3" borderId="9" xfId="0" applyNumberFormat="1" applyFont="1" applyFill="1" applyBorder="1" applyAlignment="1">
      <alignment horizontal="center" vertical="center" wrapText="1"/>
    </xf>
    <xf numFmtId="4" fontId="3" fillId="3" borderId="9" xfId="0" applyNumberFormat="1" applyFont="1" applyFill="1" applyBorder="1" applyAlignment="1">
      <alignment horizontal="center" vertical="center" wrapText="1"/>
    </xf>
    <xf numFmtId="3" fontId="3" fillId="3" borderId="10" xfId="0" applyNumberFormat="1" applyFont="1" applyFill="1" applyBorder="1" applyAlignment="1">
      <alignment horizontal="center" vertical="center" wrapText="1"/>
    </xf>
    <xf numFmtId="3" fontId="3" fillId="3" borderId="9" xfId="0" applyNumberFormat="1" applyFont="1" applyFill="1" applyBorder="1" applyAlignment="1">
      <alignment horizontal="center" vertical="center" wrapText="1"/>
    </xf>
    <xf numFmtId="3" fontId="3" fillId="3" borderId="13" xfId="0" applyNumberFormat="1" applyFont="1" applyFill="1" applyBorder="1" applyAlignment="1">
      <alignment horizontal="center" vertical="center" wrapText="1"/>
    </xf>
    <xf numFmtId="4" fontId="3" fillId="3" borderId="21" xfId="0" applyNumberFormat="1" applyFont="1" applyFill="1" applyBorder="1" applyAlignment="1">
      <alignment horizontal="center" vertical="center" wrapText="1"/>
    </xf>
    <xf numFmtId="4" fontId="3" fillId="3" borderId="24" xfId="0" applyNumberFormat="1" applyFont="1" applyFill="1" applyBorder="1" applyAlignment="1">
      <alignment horizontal="center" vertical="center" wrapText="1"/>
    </xf>
    <xf numFmtId="4" fontId="3" fillId="3" borderId="11" xfId="0" applyNumberFormat="1" applyFont="1" applyFill="1" applyBorder="1" applyAlignment="1">
      <alignment horizontal="center" vertical="center" wrapText="1"/>
    </xf>
    <xf numFmtId="4" fontId="3" fillId="3" borderId="26" xfId="0" applyNumberFormat="1" applyFont="1" applyFill="1" applyBorder="1" applyAlignment="1">
      <alignment horizontal="center" vertical="center" wrapText="1"/>
    </xf>
    <xf numFmtId="0" fontId="25" fillId="3" borderId="21" xfId="0" applyFont="1" applyFill="1" applyBorder="1" applyAlignment="1">
      <alignment horizontal="center" vertical="center" wrapText="1"/>
    </xf>
    <xf numFmtId="0" fontId="25" fillId="3" borderId="23"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3" fillId="3" borderId="20"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26" xfId="0" applyFont="1" applyFill="1" applyBorder="1" applyAlignment="1">
      <alignment horizontal="center" vertical="center" wrapText="1"/>
    </xf>
    <xf numFmtId="0" fontId="33" fillId="3" borderId="10" xfId="0" applyFont="1" applyFill="1" applyBorder="1" applyAlignment="1">
      <alignment horizontal="center" vertical="center" wrapText="1"/>
    </xf>
    <xf numFmtId="0" fontId="33" fillId="3" borderId="9" xfId="0" applyFont="1" applyFill="1" applyBorder="1" applyAlignment="1">
      <alignment horizontal="center" vertical="center" wrapText="1"/>
    </xf>
    <xf numFmtId="0" fontId="33" fillId="3" borderId="1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4" fillId="0" borderId="0" xfId="0" applyFont="1" applyFill="1" applyAlignment="1">
      <alignment horizontal="center" wrapText="1"/>
    </xf>
    <xf numFmtId="0" fontId="24" fillId="0" borderId="0" xfId="0" applyFont="1" applyFill="1" applyAlignment="1">
      <alignment horizontal="center"/>
    </xf>
    <xf numFmtId="4" fontId="3" fillId="3" borderId="22" xfId="0" applyNumberFormat="1" applyFont="1" applyFill="1" applyBorder="1" applyAlignment="1">
      <alignment horizontal="center" vertical="center" wrapText="1"/>
    </xf>
    <xf numFmtId="0" fontId="25" fillId="3" borderId="22" xfId="0" applyFont="1" applyFill="1" applyBorder="1" applyAlignment="1">
      <alignment horizontal="center" vertical="center" wrapText="1"/>
    </xf>
    <xf numFmtId="4" fontId="3" fillId="3" borderId="29" xfId="0" applyNumberFormat="1" applyFont="1" applyFill="1" applyBorder="1" applyAlignment="1">
      <alignment horizontal="center" vertical="center" wrapText="1"/>
    </xf>
    <xf numFmtId="4" fontId="3" fillId="3" borderId="32" xfId="0" applyNumberFormat="1"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5" fillId="3" borderId="30" xfId="0" applyFont="1" applyFill="1" applyBorder="1" applyAlignment="1">
      <alignment horizontal="center" vertical="center" wrapText="1"/>
    </xf>
    <xf numFmtId="0" fontId="22" fillId="0" borderId="39" xfId="0" applyFont="1" applyBorder="1" applyAlignment="1">
      <alignment horizontal="left" vertical="center" wrapText="1"/>
    </xf>
    <xf numFmtId="0" fontId="23" fillId="0" borderId="39" xfId="0" applyFont="1" applyBorder="1" applyAlignment="1">
      <alignment horizontal="left" vertical="center" wrapText="1"/>
    </xf>
    <xf numFmtId="0" fontId="2" fillId="3" borderId="41" xfId="0" applyNumberFormat="1" applyFont="1" applyFill="1" applyBorder="1" applyAlignment="1">
      <alignment horizontal="center" vertical="center" wrapText="1"/>
    </xf>
    <xf numFmtId="0" fontId="2" fillId="3" borderId="42" xfId="0" applyNumberFormat="1" applyFont="1" applyFill="1" applyBorder="1" applyAlignment="1">
      <alignment horizontal="center" vertical="center" wrapText="1"/>
    </xf>
    <xf numFmtId="0" fontId="2" fillId="3" borderId="43" xfId="0" applyNumberFormat="1" applyFont="1" applyFill="1" applyBorder="1" applyAlignment="1">
      <alignment horizontal="center" vertical="center" wrapText="1"/>
    </xf>
    <xf numFmtId="0" fontId="2" fillId="3" borderId="23" xfId="0" applyNumberFormat="1" applyFont="1" applyFill="1" applyBorder="1" applyAlignment="1">
      <alignment horizontal="center" vertical="center" wrapText="1"/>
    </xf>
    <xf numFmtId="0" fontId="2" fillId="3" borderId="30" xfId="0" applyNumberFormat="1" applyFont="1" applyFill="1" applyBorder="1" applyAlignment="1">
      <alignment horizontal="center" vertical="center" wrapText="1"/>
    </xf>
    <xf numFmtId="0" fontId="2" fillId="3" borderId="35" xfId="0"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3" xfId="0" applyNumberFormat="1" applyFont="1" applyFill="1" applyBorder="1" applyAlignment="1">
      <alignment horizontal="center" vertical="center" wrapText="1"/>
    </xf>
    <xf numFmtId="167" fontId="26" fillId="0" borderId="4" xfId="0" applyNumberFormat="1" applyFont="1" applyFill="1" applyBorder="1" applyAlignment="1">
      <alignment horizontal="center" vertical="center" wrapText="1"/>
    </xf>
    <xf numFmtId="167" fontId="26" fillId="0" borderId="9" xfId="0" applyNumberFormat="1" applyFont="1" applyFill="1" applyBorder="1" applyAlignment="1">
      <alignment horizontal="center" vertical="center" wrapText="1"/>
    </xf>
    <xf numFmtId="167" fontId="26" fillId="0" borderId="11" xfId="0" applyNumberFormat="1" applyFont="1" applyFill="1" applyBorder="1" applyAlignment="1">
      <alignment horizontal="center" vertical="center" wrapText="1"/>
    </xf>
    <xf numFmtId="167" fontId="25" fillId="0" borderId="0" xfId="0" applyNumberFormat="1" applyFont="1" applyAlignment="1">
      <alignment vertical="center"/>
    </xf>
    <xf numFmtId="167" fontId="8" fillId="3" borderId="10" xfId="0" applyNumberFormat="1" applyFont="1" applyFill="1" applyBorder="1" applyAlignment="1">
      <alignment horizontal="center" vertical="center" wrapText="1"/>
    </xf>
    <xf numFmtId="167" fontId="8" fillId="3" borderId="9" xfId="0" applyNumberFormat="1" applyFont="1" applyFill="1" applyBorder="1" applyAlignment="1">
      <alignment horizontal="center" vertical="center" wrapText="1"/>
    </xf>
    <xf numFmtId="167" fontId="8" fillId="3" borderId="11" xfId="0" applyNumberFormat="1" applyFont="1" applyFill="1" applyBorder="1" applyAlignment="1">
      <alignment horizontal="center" vertical="center" wrapText="1"/>
    </xf>
    <xf numFmtId="167" fontId="27" fillId="0" borderId="10" xfId="0" applyNumberFormat="1" applyFont="1" applyFill="1" applyBorder="1" applyAlignment="1">
      <alignment horizontal="center" vertical="center"/>
    </xf>
    <xf numFmtId="167" fontId="27" fillId="0" borderId="9" xfId="0" applyNumberFormat="1" applyFont="1" applyFill="1" applyBorder="1" applyAlignment="1">
      <alignment horizontal="center" vertical="center"/>
    </xf>
    <xf numFmtId="167" fontId="27" fillId="0" borderId="11" xfId="0" applyNumberFormat="1" applyFont="1" applyFill="1" applyBorder="1" applyAlignment="1">
      <alignment horizontal="center" vertical="center"/>
    </xf>
    <xf numFmtId="167" fontId="32" fillId="0" borderId="0" xfId="0" applyNumberFormat="1" applyFont="1"/>
    <xf numFmtId="167" fontId="33" fillId="3" borderId="20" xfId="0" applyNumberFormat="1" applyFont="1" applyFill="1" applyBorder="1" applyAlignment="1">
      <alignment horizontal="center" vertical="center" wrapText="1"/>
    </xf>
    <xf numFmtId="167" fontId="33" fillId="3" borderId="2" xfId="0" applyNumberFormat="1" applyFont="1" applyFill="1" applyBorder="1" applyAlignment="1">
      <alignment horizontal="center" vertical="center" wrapText="1"/>
    </xf>
    <xf numFmtId="167" fontId="33" fillId="3" borderId="26" xfId="0" applyNumberFormat="1" applyFont="1" applyFill="1" applyBorder="1" applyAlignment="1">
      <alignment horizontal="center" vertical="center" wrapText="1"/>
    </xf>
    <xf numFmtId="167" fontId="25" fillId="0" borderId="4" xfId="0" applyNumberFormat="1" applyFont="1" applyFill="1" applyBorder="1" applyAlignment="1">
      <alignment horizontal="center" vertical="center" wrapText="1"/>
    </xf>
    <xf numFmtId="167" fontId="25" fillId="0" borderId="9" xfId="0" applyNumberFormat="1" applyFont="1" applyFill="1" applyBorder="1" applyAlignment="1" applyProtection="1">
      <alignment horizontal="center" vertical="center" wrapText="1"/>
    </xf>
    <xf numFmtId="167" fontId="25" fillId="0" borderId="9" xfId="0" applyNumberFormat="1" applyFont="1" applyFill="1" applyBorder="1" applyAlignment="1">
      <alignment horizontal="center" vertical="center" wrapText="1"/>
    </xf>
    <xf numFmtId="167" fontId="25" fillId="0" borderId="11" xfId="0" applyNumberFormat="1" applyFont="1" applyFill="1" applyBorder="1" applyAlignment="1">
      <alignment horizontal="center" vertical="center" wrapText="1"/>
    </xf>
    <xf numFmtId="167" fontId="13" fillId="0" borderId="0" xfId="0" applyNumberFormat="1" applyFont="1"/>
    <xf numFmtId="167" fontId="25" fillId="0" borderId="0" xfId="0" applyNumberFormat="1" applyFont="1"/>
    <xf numFmtId="167" fontId="3" fillId="3" borderId="20" xfId="0" applyNumberFormat="1" applyFont="1" applyFill="1" applyBorder="1" applyAlignment="1">
      <alignment horizontal="center" vertical="center" wrapText="1"/>
    </xf>
    <xf numFmtId="167" fontId="3" fillId="3" borderId="2" xfId="0" applyNumberFormat="1" applyFont="1" applyFill="1" applyBorder="1" applyAlignment="1">
      <alignment horizontal="center" vertical="center" wrapText="1"/>
    </xf>
    <xf numFmtId="167" fontId="3" fillId="3" borderId="26" xfId="0" applyNumberFormat="1" applyFont="1" applyFill="1" applyBorder="1" applyAlignment="1">
      <alignment horizontal="center" vertical="center" wrapText="1"/>
    </xf>
    <xf numFmtId="167" fontId="25" fillId="4" borderId="9" xfId="0" applyNumberFormat="1" applyFont="1" applyFill="1" applyBorder="1" applyAlignment="1">
      <alignment horizontal="center" vertical="center" wrapText="1"/>
    </xf>
    <xf numFmtId="167" fontId="25" fillId="4" borderId="11" xfId="0" applyNumberFormat="1" applyFont="1" applyFill="1" applyBorder="1" applyAlignment="1">
      <alignment horizontal="center" vertical="center" wrapText="1"/>
    </xf>
  </cellXfs>
  <cellStyles count="40">
    <cellStyle name="Comma" xfId="32" builtinId="3"/>
    <cellStyle name="Comma 2" xfId="13" xr:uid="{00000000-0005-0000-0000-000001000000}"/>
    <cellStyle name="Comma 2 2" xfId="21" xr:uid="{00000000-0005-0000-0000-000002000000}"/>
    <cellStyle name="Comma 2 3" xfId="28" xr:uid="{00000000-0005-0000-0000-000003000000}"/>
    <cellStyle name="Comma 2 4" xfId="29" xr:uid="{00000000-0005-0000-0000-000004000000}"/>
    <cellStyle name="Comma 3" xfId="14" xr:uid="{00000000-0005-0000-0000-000005000000}"/>
    <cellStyle name="Comma 3 2" xfId="20" xr:uid="{00000000-0005-0000-0000-000006000000}"/>
    <cellStyle name="Comma 3 3" xfId="22" xr:uid="{00000000-0005-0000-0000-000007000000}"/>
    <cellStyle name="Comma 4" xfId="15" xr:uid="{00000000-0005-0000-0000-000008000000}"/>
    <cellStyle name="Comma 5" xfId="12" xr:uid="{00000000-0005-0000-0000-000009000000}"/>
    <cellStyle name="Input 2" xfId="16" xr:uid="{00000000-0005-0000-0000-00000A000000}"/>
    <cellStyle name="Neutral 2" xfId="39" xr:uid="{00000000-0005-0000-0000-00000B000000}"/>
    <cellStyle name="Normal" xfId="0" builtinId="0"/>
    <cellStyle name="Normal 11" xfId="2" xr:uid="{00000000-0005-0000-0000-00000D000000}"/>
    <cellStyle name="Normal 12 2 2" xfId="34" xr:uid="{00000000-0005-0000-0000-00000E000000}"/>
    <cellStyle name="Normal 2" xfId="1" xr:uid="{00000000-0005-0000-0000-00000F000000}"/>
    <cellStyle name="Normal 2 2" xfId="25" xr:uid="{00000000-0005-0000-0000-000010000000}"/>
    <cellStyle name="Normal 2 3" xfId="26" xr:uid="{00000000-0005-0000-0000-000011000000}"/>
    <cellStyle name="Normal 2 4" xfId="24" xr:uid="{00000000-0005-0000-0000-000012000000}"/>
    <cellStyle name="Normal 2 5" xfId="19" xr:uid="{00000000-0005-0000-0000-000013000000}"/>
    <cellStyle name="Normal 2 6" xfId="30" xr:uid="{00000000-0005-0000-0000-000014000000}"/>
    <cellStyle name="Normal 26" xfId="5" xr:uid="{00000000-0005-0000-0000-000015000000}"/>
    <cellStyle name="Normal 26 2" xfId="6" xr:uid="{00000000-0005-0000-0000-000016000000}"/>
    <cellStyle name="Normal 27" xfId="7" xr:uid="{00000000-0005-0000-0000-000017000000}"/>
    <cellStyle name="Normal 29" xfId="8" xr:uid="{00000000-0005-0000-0000-000018000000}"/>
    <cellStyle name="Normal 3" xfId="3" xr:uid="{00000000-0005-0000-0000-000019000000}"/>
    <cellStyle name="Normal 3 2" xfId="11" xr:uid="{00000000-0005-0000-0000-00001A000000}"/>
    <cellStyle name="Normal 3 2 2" xfId="23" xr:uid="{00000000-0005-0000-0000-00001B000000}"/>
    <cellStyle name="Normal 3 3" xfId="27" xr:uid="{00000000-0005-0000-0000-00001C000000}"/>
    <cellStyle name="Normal 3 4" xfId="35" xr:uid="{00000000-0005-0000-0000-00001D000000}"/>
    <cellStyle name="Normal 30" xfId="9" xr:uid="{00000000-0005-0000-0000-00001E000000}"/>
    <cellStyle name="Normal 4" xfId="4" xr:uid="{00000000-0005-0000-0000-00001F000000}"/>
    <cellStyle name="Normal 4 2" xfId="36" xr:uid="{00000000-0005-0000-0000-000020000000}"/>
    <cellStyle name="Normal 5" xfId="10" xr:uid="{00000000-0005-0000-0000-000021000000}"/>
    <cellStyle name="Normal 6" xfId="31" xr:uid="{00000000-0005-0000-0000-000022000000}"/>
    <cellStyle name="Normal 6 2" xfId="37" xr:uid="{00000000-0005-0000-0000-000023000000}"/>
    <cellStyle name="Normal__Final 2" xfId="33" xr:uid="{00000000-0005-0000-0000-000024000000}"/>
    <cellStyle name="TableStyleLight1" xfId="38" xr:uid="{00000000-0005-0000-0000-000025000000}"/>
    <cellStyle name="Virgulă 2" xfId="17" xr:uid="{00000000-0005-0000-0000-000026000000}"/>
    <cellStyle name="Virgulă 6 2" xfId="18" xr:uid="{00000000-0005-0000-0000-000027000000}"/>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haela.raducan/Desktop/Judete/Timis%20-%20Roxana%20M/Copy%20of%20TIMIS%20-%2030.06.2019%20%20cu%20localita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IS"/>
      <sheetName val="TIMIS derulare"/>
      <sheetName val="TIMIS finalizate"/>
      <sheetName val="POIM"/>
      <sheetName val="POR"/>
      <sheetName val="POCU"/>
      <sheetName val="POC"/>
      <sheetName val="POCA"/>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15"/>
  <sheetViews>
    <sheetView tabSelected="1" workbookViewId="0">
      <selection activeCell="T6" sqref="T6"/>
    </sheetView>
  </sheetViews>
  <sheetFormatPr defaultRowHeight="15" x14ac:dyDescent="0.25"/>
  <cols>
    <col min="2" max="2" width="14.7109375" customWidth="1"/>
    <col min="3" max="3" width="17.7109375" customWidth="1"/>
    <col min="4" max="4" width="23.5703125" customWidth="1"/>
    <col min="5" max="5" width="24.7109375" customWidth="1"/>
  </cols>
  <sheetData>
    <row r="3" spans="2:5" ht="51.75" customHeight="1" x14ac:dyDescent="0.25">
      <c r="B3" s="312" t="s">
        <v>590</v>
      </c>
      <c r="C3" s="312"/>
      <c r="D3" s="312"/>
      <c r="E3" s="312"/>
    </row>
    <row r="4" spans="2:5" ht="15.75" thickBot="1" x14ac:dyDescent="0.3">
      <c r="B4" s="319"/>
      <c r="C4" s="319"/>
      <c r="D4" s="320"/>
      <c r="E4" s="320"/>
    </row>
    <row r="5" spans="2:5" ht="15" customHeight="1" x14ac:dyDescent="0.25">
      <c r="B5" s="321" t="s">
        <v>0</v>
      </c>
      <c r="C5" s="324" t="s">
        <v>1</v>
      </c>
      <c r="D5" s="313" t="s">
        <v>46</v>
      </c>
      <c r="E5" s="316" t="s">
        <v>47</v>
      </c>
    </row>
    <row r="6" spans="2:5" ht="15" customHeight="1" x14ac:dyDescent="0.25">
      <c r="B6" s="322"/>
      <c r="C6" s="325"/>
      <c r="D6" s="314"/>
      <c r="E6" s="317"/>
    </row>
    <row r="7" spans="2:5" ht="15.75" customHeight="1" thickBot="1" x14ac:dyDescent="0.3">
      <c r="B7" s="323"/>
      <c r="C7" s="326"/>
      <c r="D7" s="315"/>
      <c r="E7" s="318"/>
    </row>
    <row r="8" spans="2:5" ht="15.75" x14ac:dyDescent="0.25">
      <c r="B8" s="39" t="s">
        <v>2</v>
      </c>
      <c r="C8" s="306">
        <v>7</v>
      </c>
      <c r="D8" s="306">
        <v>257384066.37500003</v>
      </c>
      <c r="E8" s="17">
        <v>429440225.4600001</v>
      </c>
    </row>
    <row r="9" spans="2:5" ht="15.75" x14ac:dyDescent="0.25">
      <c r="B9" s="31" t="s">
        <v>3</v>
      </c>
      <c r="C9" s="307">
        <v>190</v>
      </c>
      <c r="D9" s="307">
        <v>1418025697.9999998</v>
      </c>
      <c r="E9" s="18">
        <v>1958386390.0500004</v>
      </c>
    </row>
    <row r="10" spans="2:5" s="7" customFormat="1" ht="15.75" x14ac:dyDescent="0.25">
      <c r="B10" s="31" t="s">
        <v>4</v>
      </c>
      <c r="C10" s="307">
        <v>20</v>
      </c>
      <c r="D10" s="307">
        <v>67054742.520000011</v>
      </c>
      <c r="E10" s="18">
        <v>80265819.969999999</v>
      </c>
    </row>
    <row r="11" spans="2:5" ht="15.75" x14ac:dyDescent="0.25">
      <c r="B11" s="31" t="s">
        <v>5</v>
      </c>
      <c r="C11" s="307">
        <v>31</v>
      </c>
      <c r="D11" s="307">
        <v>326357320.25450009</v>
      </c>
      <c r="E11" s="18">
        <v>638640283.88000011</v>
      </c>
    </row>
    <row r="12" spans="2:5" ht="15.75" x14ac:dyDescent="0.25">
      <c r="B12" s="31" t="s">
        <v>6</v>
      </c>
      <c r="C12" s="307">
        <v>8</v>
      </c>
      <c r="D12" s="307">
        <v>12049553.1</v>
      </c>
      <c r="E12" s="18">
        <v>14182958.859999999</v>
      </c>
    </row>
    <row r="13" spans="2:5" ht="16.5" thickBot="1" x14ac:dyDescent="0.3">
      <c r="B13" s="32" t="s">
        <v>7</v>
      </c>
      <c r="C13" s="307">
        <v>0</v>
      </c>
      <c r="D13" s="307">
        <v>0</v>
      </c>
      <c r="E13" s="18">
        <v>0</v>
      </c>
    </row>
    <row r="14" spans="2:5" ht="21" customHeight="1" thickBot="1" x14ac:dyDescent="0.3">
      <c r="B14" s="20" t="s">
        <v>8</v>
      </c>
      <c r="C14" s="21">
        <f>C8+C9+C10+C11+C12+C13</f>
        <v>256</v>
      </c>
      <c r="D14" s="21">
        <f t="shared" ref="D14:E14" si="0">D8+D9+D10+D11+D12+D13</f>
        <v>2080871380.2494998</v>
      </c>
      <c r="E14" s="22">
        <f t="shared" si="0"/>
        <v>3120915678.2200007</v>
      </c>
    </row>
    <row r="15" spans="2:5" x14ac:dyDescent="0.25">
      <c r="B15" s="30" t="s">
        <v>667</v>
      </c>
    </row>
  </sheetData>
  <mergeCells count="6">
    <mergeCell ref="B3:E3"/>
    <mergeCell ref="D5:D7"/>
    <mergeCell ref="E5:E7"/>
    <mergeCell ref="B4:E4"/>
    <mergeCell ref="B5:B7"/>
    <mergeCell ref="C5:C7"/>
  </mergeCells>
  <pageMargins left="0.7" right="0.7" top="0.75" bottom="0.75" header="0.3" footer="0.3"/>
  <pageSetup paperSize="9" orientation="landscape"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3"/>
  <sheetViews>
    <sheetView zoomScaleNormal="100" workbookViewId="0">
      <selection activeCell="E24" sqref="E24"/>
    </sheetView>
  </sheetViews>
  <sheetFormatPr defaultColWidth="9.140625" defaultRowHeight="15" x14ac:dyDescent="0.25"/>
  <cols>
    <col min="1" max="1" width="9.140625" style="4"/>
    <col min="2" max="2" width="20.140625" style="4" customWidth="1"/>
    <col min="3" max="3" width="17.7109375" style="4" customWidth="1"/>
    <col min="4" max="5" width="24.7109375" style="4" customWidth="1"/>
    <col min="6" max="6" width="9.140625" style="4"/>
    <col min="7" max="7" width="12.85546875" style="4" customWidth="1"/>
    <col min="8" max="8" width="15.85546875" style="4" customWidth="1"/>
    <col min="9" max="9" width="9.140625" style="4"/>
    <col min="10" max="10" width="13.5703125" style="4" customWidth="1"/>
    <col min="11" max="16384" width="9.140625" style="4"/>
  </cols>
  <sheetData>
    <row r="1" spans="2:10" x14ac:dyDescent="0.25">
      <c r="B1" s="5"/>
      <c r="C1" s="5"/>
      <c r="D1" s="5"/>
      <c r="E1" s="5"/>
      <c r="G1" s="5"/>
      <c r="H1" s="5"/>
    </row>
    <row r="2" spans="2:10" ht="33.75" customHeight="1" x14ac:dyDescent="0.25">
      <c r="B2" s="312" t="s">
        <v>482</v>
      </c>
      <c r="C2" s="312"/>
      <c r="D2" s="312"/>
      <c r="E2" s="312"/>
      <c r="G2" s="5"/>
      <c r="H2" s="5"/>
    </row>
    <row r="3" spans="2:10" ht="15.75" thickBot="1" x14ac:dyDescent="0.3">
      <c r="B3" s="319"/>
      <c r="C3" s="319"/>
      <c r="D3" s="320"/>
      <c r="E3" s="320"/>
      <c r="G3" s="5"/>
      <c r="H3" s="5"/>
    </row>
    <row r="4" spans="2:10" ht="15" customHeight="1" x14ac:dyDescent="0.25">
      <c r="B4" s="321" t="s">
        <v>0</v>
      </c>
      <c r="C4" s="324" t="s">
        <v>1</v>
      </c>
      <c r="D4" s="313" t="s">
        <v>46</v>
      </c>
      <c r="E4" s="316" t="s">
        <v>47</v>
      </c>
      <c r="G4" s="5"/>
      <c r="H4" s="5"/>
    </row>
    <row r="5" spans="2:10" ht="15" customHeight="1" x14ac:dyDescent="0.25">
      <c r="B5" s="322"/>
      <c r="C5" s="327"/>
      <c r="D5" s="314"/>
      <c r="E5" s="317"/>
      <c r="G5" s="5"/>
      <c r="H5" s="5"/>
    </row>
    <row r="6" spans="2:10" ht="15.75" customHeight="1" thickBot="1" x14ac:dyDescent="0.3">
      <c r="B6" s="323"/>
      <c r="C6" s="328"/>
      <c r="D6" s="315"/>
      <c r="E6" s="318"/>
      <c r="G6" s="5"/>
      <c r="H6" s="5"/>
    </row>
    <row r="7" spans="2:10" ht="15.75" x14ac:dyDescent="0.25">
      <c r="B7" s="39" t="s">
        <v>2</v>
      </c>
      <c r="C7" s="306">
        <v>5</v>
      </c>
      <c r="D7" s="306">
        <v>216082436.78200001</v>
      </c>
      <c r="E7" s="17">
        <v>364047029.73000008</v>
      </c>
      <c r="G7" s="13"/>
      <c r="H7" s="13"/>
      <c r="J7" s="91"/>
    </row>
    <row r="8" spans="2:10" ht="15.75" x14ac:dyDescent="0.25">
      <c r="B8" s="31" t="s">
        <v>3</v>
      </c>
      <c r="C8" s="311">
        <v>108</v>
      </c>
      <c r="D8" s="311">
        <v>1310965739.1999998</v>
      </c>
      <c r="E8" s="19">
        <v>1767105639.7800004</v>
      </c>
      <c r="G8" s="13"/>
      <c r="H8" s="13"/>
      <c r="I8" s="13"/>
      <c r="J8" s="91"/>
    </row>
    <row r="9" spans="2:10" s="6" customFormat="1" ht="15.75" x14ac:dyDescent="0.25">
      <c r="B9" s="31" t="s">
        <v>4</v>
      </c>
      <c r="C9" s="311">
        <v>16</v>
      </c>
      <c r="D9" s="311">
        <v>56873459.540000007</v>
      </c>
      <c r="E9" s="19">
        <v>67844178.590000004</v>
      </c>
      <c r="G9" s="13"/>
      <c r="H9" s="13"/>
      <c r="J9" s="91"/>
    </row>
    <row r="10" spans="2:10" s="10" customFormat="1" ht="15.75" x14ac:dyDescent="0.25">
      <c r="B10" s="31" t="s">
        <v>5</v>
      </c>
      <c r="C10" s="311">
        <v>22</v>
      </c>
      <c r="D10" s="311">
        <v>284229816.78000003</v>
      </c>
      <c r="E10" s="19">
        <v>554630782</v>
      </c>
      <c r="G10" s="13"/>
      <c r="H10" s="13"/>
      <c r="J10" s="91"/>
    </row>
    <row r="11" spans="2:10" s="10" customFormat="1" ht="15.75" x14ac:dyDescent="0.25">
      <c r="B11" s="31" t="s">
        <v>6</v>
      </c>
      <c r="C11" s="311">
        <v>4</v>
      </c>
      <c r="D11" s="311">
        <v>8472399.1400000006</v>
      </c>
      <c r="E11" s="19">
        <v>9967528.3900000006</v>
      </c>
      <c r="G11" s="13"/>
      <c r="H11" s="13"/>
      <c r="J11" s="91"/>
    </row>
    <row r="12" spans="2:10" s="10" customFormat="1" ht="16.5" thickBot="1" x14ac:dyDescent="0.3">
      <c r="B12" s="32" t="s">
        <v>7</v>
      </c>
      <c r="C12" s="8">
        <v>0</v>
      </c>
      <c r="D12" s="8">
        <v>0</v>
      </c>
      <c r="E12" s="9">
        <v>0</v>
      </c>
      <c r="G12" s="92"/>
      <c r="H12" s="92"/>
    </row>
    <row r="13" spans="2:10" ht="20.25" customHeight="1" thickBot="1" x14ac:dyDescent="0.3">
      <c r="B13" s="20" t="s">
        <v>8</v>
      </c>
      <c r="C13" s="21">
        <f>C7+C8+C9+C10+C11+C12</f>
        <v>155</v>
      </c>
      <c r="D13" s="21">
        <f t="shared" ref="D13:E13" si="0">D7+D8+D9+D10+D11+D12</f>
        <v>1876623851.4419999</v>
      </c>
      <c r="E13" s="22">
        <f t="shared" si="0"/>
        <v>2763595158.4900002</v>
      </c>
    </row>
    <row r="15" spans="2:10" s="5" customFormat="1" ht="15.75" x14ac:dyDescent="0.25">
      <c r="B15" s="11"/>
      <c r="C15" s="12"/>
      <c r="D15" s="13"/>
    </row>
    <row r="16" spans="2:10" s="5" customFormat="1" ht="15.75" x14ac:dyDescent="0.25">
      <c r="B16" s="14"/>
      <c r="C16" s="15"/>
      <c r="D16" s="15"/>
      <c r="E16" s="15"/>
    </row>
    <row r="17" spans="2:5" s="5" customFormat="1" ht="15.75" x14ac:dyDescent="0.25">
      <c r="B17" s="11"/>
      <c r="C17" s="12"/>
      <c r="D17" s="12"/>
      <c r="E17" s="12"/>
    </row>
    <row r="18" spans="2:5" s="5" customFormat="1" ht="15.75" x14ac:dyDescent="0.25">
      <c r="B18" s="11"/>
      <c r="C18" s="12"/>
      <c r="D18" s="13"/>
    </row>
    <row r="19" spans="2:5" s="5" customFormat="1" ht="15.75" x14ac:dyDescent="0.25">
      <c r="B19" s="11"/>
      <c r="C19" s="12"/>
      <c r="D19" s="13"/>
    </row>
    <row r="20" spans="2:5" s="5" customFormat="1" ht="15.75" x14ac:dyDescent="0.25">
      <c r="B20" s="14"/>
      <c r="C20" s="15"/>
      <c r="D20" s="16"/>
    </row>
    <row r="21" spans="2:5" s="5" customFormat="1" x14ac:dyDescent="0.25"/>
    <row r="22" spans="2:5" s="5" customFormat="1" x14ac:dyDescent="0.25"/>
    <row r="23" spans="2:5" s="5" customFormat="1" ht="15.75" x14ac:dyDescent="0.25">
      <c r="B23" s="14"/>
      <c r="C23" s="15"/>
      <c r="D23" s="16"/>
    </row>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23"/>
  <sheetViews>
    <sheetView zoomScaleNormal="100" workbookViewId="0">
      <selection activeCell="E30" sqref="E30"/>
    </sheetView>
  </sheetViews>
  <sheetFormatPr defaultColWidth="9.140625" defaultRowHeight="15" x14ac:dyDescent="0.25"/>
  <cols>
    <col min="1" max="1" width="9.140625" style="4"/>
    <col min="2" max="2" width="20.140625" style="4" customWidth="1"/>
    <col min="3" max="3" width="17.7109375" style="4" customWidth="1"/>
    <col min="4" max="5" width="24.7109375" style="4" customWidth="1"/>
    <col min="6" max="16384" width="9.140625" style="4"/>
  </cols>
  <sheetData>
    <row r="1" spans="2:5" x14ac:dyDescent="0.25">
      <c r="B1" s="5"/>
      <c r="C1" s="5"/>
      <c r="D1" s="5"/>
      <c r="E1" s="5"/>
    </row>
    <row r="2" spans="2:5" ht="35.25" customHeight="1" x14ac:dyDescent="0.25">
      <c r="B2" s="312" t="s">
        <v>481</v>
      </c>
      <c r="C2" s="312"/>
      <c r="D2" s="312"/>
      <c r="E2" s="312"/>
    </row>
    <row r="3" spans="2:5" ht="15.75" thickBot="1" x14ac:dyDescent="0.3">
      <c r="B3" s="329"/>
      <c r="C3" s="329"/>
      <c r="D3" s="330"/>
      <c r="E3" s="330"/>
    </row>
    <row r="4" spans="2:5" x14ac:dyDescent="0.25">
      <c r="B4" s="321" t="s">
        <v>0</v>
      </c>
      <c r="C4" s="324" t="s">
        <v>1</v>
      </c>
      <c r="D4" s="313" t="s">
        <v>525</v>
      </c>
      <c r="E4" s="316" t="s">
        <v>526</v>
      </c>
    </row>
    <row r="5" spans="2:5" x14ac:dyDescent="0.25">
      <c r="B5" s="322"/>
      <c r="C5" s="327"/>
      <c r="D5" s="314"/>
      <c r="E5" s="331"/>
    </row>
    <row r="6" spans="2:5" ht="15.75" thickBot="1" x14ac:dyDescent="0.3">
      <c r="B6" s="323"/>
      <c r="C6" s="328"/>
      <c r="D6" s="315"/>
      <c r="E6" s="332"/>
    </row>
    <row r="7" spans="2:5" ht="15.75" x14ac:dyDescent="0.25">
      <c r="B7" s="39" t="s">
        <v>2</v>
      </c>
      <c r="C7" s="306">
        <v>2</v>
      </c>
      <c r="D7" s="306">
        <v>41301629.593000002</v>
      </c>
      <c r="E7" s="17">
        <v>65393195.729999997</v>
      </c>
    </row>
    <row r="8" spans="2:5" ht="15.75" x14ac:dyDescent="0.25">
      <c r="B8" s="31" t="s">
        <v>3</v>
      </c>
      <c r="C8" s="311">
        <v>82</v>
      </c>
      <c r="D8" s="311">
        <v>107059958.8</v>
      </c>
      <c r="E8" s="19">
        <v>191280750.27000004</v>
      </c>
    </row>
    <row r="9" spans="2:5" s="6" customFormat="1" ht="15.75" x14ac:dyDescent="0.25">
      <c r="B9" s="31" t="s">
        <v>4</v>
      </c>
      <c r="C9" s="311">
        <v>4</v>
      </c>
      <c r="D9" s="311">
        <v>10181282.98</v>
      </c>
      <c r="E9" s="19">
        <v>12421641.379999999</v>
      </c>
    </row>
    <row r="10" spans="2:5" s="10" customFormat="1" ht="15.75" x14ac:dyDescent="0.25">
      <c r="B10" s="31" t="s">
        <v>5</v>
      </c>
      <c r="C10" s="311">
        <v>9</v>
      </c>
      <c r="D10" s="311">
        <v>42127503.474499993</v>
      </c>
      <c r="E10" s="19">
        <v>84009501.540000007</v>
      </c>
    </row>
    <row r="11" spans="2:5" s="10" customFormat="1" ht="15.75" x14ac:dyDescent="0.25">
      <c r="B11" s="31" t="s">
        <v>6</v>
      </c>
      <c r="C11" s="311">
        <v>4</v>
      </c>
      <c r="D11" s="311">
        <v>3577153.96</v>
      </c>
      <c r="E11" s="19">
        <v>4215430.47</v>
      </c>
    </row>
    <row r="12" spans="2:5" s="10" customFormat="1" ht="16.5" thickBot="1" x14ac:dyDescent="0.3">
      <c r="B12" s="32" t="s">
        <v>7</v>
      </c>
      <c r="C12" s="8">
        <v>0</v>
      </c>
      <c r="D12" s="8">
        <v>0</v>
      </c>
      <c r="E12" s="9">
        <v>0</v>
      </c>
    </row>
    <row r="13" spans="2:5" ht="21.75" customHeight="1" thickBot="1" x14ac:dyDescent="0.3">
      <c r="B13" s="20" t="s">
        <v>8</v>
      </c>
      <c r="C13" s="21">
        <f>C7+C8+C9+C10+C11+C12</f>
        <v>101</v>
      </c>
      <c r="D13" s="21">
        <f t="shared" ref="D13:E13" si="0">D7+D8+D9+D10+D11+D12</f>
        <v>204247528.8075</v>
      </c>
      <c r="E13" s="22">
        <f t="shared" si="0"/>
        <v>357320519.3900001</v>
      </c>
    </row>
    <row r="15" spans="2:5" s="5" customFormat="1" ht="15.75" x14ac:dyDescent="0.25">
      <c r="B15" s="11"/>
      <c r="C15" s="12"/>
      <c r="D15" s="13"/>
    </row>
    <row r="16" spans="2:5" s="5" customFormat="1" ht="15.75" x14ac:dyDescent="0.25">
      <c r="B16" s="14"/>
      <c r="C16" s="15"/>
      <c r="D16" s="16"/>
    </row>
    <row r="17" spans="2:4" s="5" customFormat="1" ht="15.75" x14ac:dyDescent="0.25">
      <c r="B17" s="11"/>
      <c r="C17" s="12"/>
      <c r="D17" s="13"/>
    </row>
    <row r="18" spans="2:4" s="5" customFormat="1" ht="15.75" x14ac:dyDescent="0.25">
      <c r="B18" s="11"/>
      <c r="C18" s="12"/>
      <c r="D18" s="13"/>
    </row>
    <row r="19" spans="2:4" s="5" customFormat="1" ht="15.75" x14ac:dyDescent="0.25">
      <c r="B19" s="11"/>
      <c r="C19" s="12"/>
      <c r="D19" s="13"/>
    </row>
    <row r="20" spans="2:4" s="5" customFormat="1" ht="15.75" x14ac:dyDescent="0.25">
      <c r="B20" s="14"/>
      <c r="C20" s="15"/>
      <c r="D20" s="16"/>
    </row>
    <row r="21" spans="2:4" s="5" customFormat="1" x14ac:dyDescent="0.25"/>
    <row r="22" spans="2:4" s="5" customFormat="1" x14ac:dyDescent="0.25"/>
    <row r="23" spans="2:4" s="5" customFormat="1" ht="15.75" x14ac:dyDescent="0.25">
      <c r="B23" s="14"/>
      <c r="C23" s="15"/>
      <c r="D23" s="16"/>
    </row>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8" fitToHeight="0"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C16"/>
  <sheetViews>
    <sheetView zoomScale="85" zoomScaleNormal="85" workbookViewId="0">
      <selection activeCell="C11" sqref="C11"/>
    </sheetView>
  </sheetViews>
  <sheetFormatPr defaultColWidth="9.140625" defaultRowHeight="30" customHeight="1" x14ac:dyDescent="0.25"/>
  <cols>
    <col min="1" max="1" width="9.140625" style="35"/>
    <col min="2" max="2" width="31.5703125" style="35" customWidth="1"/>
    <col min="3" max="3" width="25.5703125" style="35" customWidth="1"/>
    <col min="4" max="4" width="9.42578125" style="34" bestFit="1" customWidth="1"/>
    <col min="5" max="5" width="16.28515625" style="34" customWidth="1"/>
    <col min="6" max="6" width="17" style="35" customWidth="1"/>
    <col min="7" max="7" width="15.140625" style="35" customWidth="1"/>
    <col min="8" max="8" width="68.7109375" style="35" customWidth="1"/>
    <col min="9" max="9" width="12.5703125" style="444" customWidth="1"/>
    <col min="10" max="10" width="12.7109375" style="444" customWidth="1"/>
    <col min="11" max="11" width="11.140625" style="35" customWidth="1"/>
    <col min="12" max="12" width="12.140625" style="35" customWidth="1"/>
    <col min="13" max="13" width="11.5703125" style="35" customWidth="1"/>
    <col min="14" max="14" width="16.5703125" style="35" customWidth="1"/>
    <col min="15" max="15" width="14.28515625" style="34" customWidth="1"/>
    <col min="16" max="16" width="14.42578125" style="34" customWidth="1"/>
    <col min="17" max="17" width="16.140625" style="34" customWidth="1"/>
    <col min="18" max="18" width="12.5703125" style="34" customWidth="1"/>
    <col min="19" max="19" width="11.42578125" style="34" customWidth="1"/>
    <col min="20" max="20" width="15" style="34" customWidth="1"/>
    <col min="21" max="21" width="15.7109375" style="34" customWidth="1"/>
    <col min="22" max="22" width="17.140625" style="34" customWidth="1"/>
    <col min="23" max="23" width="19.140625" style="34" customWidth="1"/>
    <col min="24" max="24" width="9.140625" style="34"/>
    <col min="25" max="25" width="16.28515625" style="34" customWidth="1"/>
    <col min="26" max="26" width="15.28515625" style="34" customWidth="1"/>
    <col min="27" max="16384" width="9.140625" style="35"/>
  </cols>
  <sheetData>
    <row r="2" spans="1:29" ht="30" customHeight="1" x14ac:dyDescent="0.25">
      <c r="A2" s="333" t="s">
        <v>768</v>
      </c>
      <c r="B2" s="333"/>
      <c r="C2" s="333"/>
      <c r="D2" s="333"/>
      <c r="E2" s="333"/>
      <c r="F2" s="333"/>
      <c r="G2" s="333"/>
      <c r="H2" s="333"/>
      <c r="I2" s="333"/>
      <c r="J2" s="333"/>
      <c r="K2" s="333"/>
      <c r="L2" s="333"/>
      <c r="M2" s="333"/>
      <c r="N2" s="333"/>
      <c r="O2" s="333"/>
      <c r="P2" s="333"/>
      <c r="Q2" s="333"/>
      <c r="R2" s="333"/>
      <c r="S2" s="333"/>
      <c r="T2" s="333"/>
      <c r="U2" s="333"/>
      <c r="V2" s="333"/>
      <c r="W2" s="333"/>
      <c r="X2" s="333"/>
      <c r="Y2" s="333"/>
      <c r="Z2" s="333"/>
    </row>
    <row r="3" spans="1:29" ht="30" customHeight="1" x14ac:dyDescent="0.25">
      <c r="A3" s="40"/>
      <c r="B3" s="40"/>
      <c r="C3" s="40"/>
      <c r="D3" s="40"/>
      <c r="E3" s="40"/>
      <c r="F3" s="40"/>
      <c r="G3" s="40"/>
      <c r="H3" s="40"/>
      <c r="I3" s="438"/>
      <c r="J3" s="438"/>
      <c r="K3" s="40"/>
      <c r="L3" s="40"/>
      <c r="M3" s="40"/>
      <c r="N3" s="40"/>
      <c r="O3" s="43"/>
      <c r="P3" s="43"/>
      <c r="Q3" s="43"/>
      <c r="R3" s="44"/>
      <c r="S3" s="45"/>
      <c r="U3" s="40"/>
      <c r="V3" s="40"/>
      <c r="Y3" s="46"/>
      <c r="Z3" s="46"/>
      <c r="AA3" s="47"/>
    </row>
    <row r="4" spans="1:29" ht="30" customHeight="1" thickBot="1" x14ac:dyDescent="0.3">
      <c r="A4" s="40"/>
      <c r="B4" s="40"/>
      <c r="C4" s="40"/>
      <c r="D4" s="40"/>
      <c r="E4" s="40"/>
      <c r="F4" s="40"/>
      <c r="H4" s="40"/>
      <c r="I4" s="438"/>
      <c r="J4" s="438"/>
      <c r="K4" s="40"/>
      <c r="L4" s="40"/>
      <c r="M4" s="40"/>
      <c r="N4" s="40"/>
      <c r="O4" s="41"/>
      <c r="P4" s="41"/>
      <c r="Q4" s="41"/>
      <c r="R4" s="40"/>
      <c r="S4" s="48"/>
      <c r="T4" s="40"/>
      <c r="U4" s="40"/>
      <c r="V4" s="40"/>
      <c r="W4" s="40"/>
      <c r="X4" s="40"/>
      <c r="Y4" s="49"/>
      <c r="Z4" s="49"/>
      <c r="AA4" s="50"/>
      <c r="AB4" s="51"/>
      <c r="AC4" s="51"/>
    </row>
    <row r="5" spans="1:29" s="53" customFormat="1" ht="30" customHeight="1" x14ac:dyDescent="0.25">
      <c r="A5" s="334" t="s">
        <v>24</v>
      </c>
      <c r="B5" s="336" t="s">
        <v>25</v>
      </c>
      <c r="C5" s="336" t="s">
        <v>10</v>
      </c>
      <c r="D5" s="336" t="s">
        <v>26</v>
      </c>
      <c r="E5" s="336" t="s">
        <v>27</v>
      </c>
      <c r="F5" s="336" t="s">
        <v>28</v>
      </c>
      <c r="G5" s="336" t="s">
        <v>29</v>
      </c>
      <c r="H5" s="336" t="s">
        <v>12</v>
      </c>
      <c r="I5" s="439" t="s">
        <v>30</v>
      </c>
      <c r="J5" s="439" t="s">
        <v>31</v>
      </c>
      <c r="K5" s="336" t="s">
        <v>32</v>
      </c>
      <c r="L5" s="336" t="s">
        <v>13</v>
      </c>
      <c r="M5" s="336" t="s">
        <v>14</v>
      </c>
      <c r="N5" s="336" t="s">
        <v>33</v>
      </c>
      <c r="O5" s="336" t="s">
        <v>35</v>
      </c>
      <c r="P5" s="338" t="s">
        <v>36</v>
      </c>
      <c r="Q5" s="338"/>
      <c r="R5" s="338"/>
      <c r="S5" s="338"/>
      <c r="T5" s="338" t="s">
        <v>37</v>
      </c>
      <c r="U5" s="338" t="s">
        <v>38</v>
      </c>
      <c r="V5" s="338" t="s">
        <v>16</v>
      </c>
      <c r="W5" s="338" t="s">
        <v>483</v>
      </c>
      <c r="X5" s="338" t="s">
        <v>39</v>
      </c>
      <c r="Y5" s="338" t="s">
        <v>17</v>
      </c>
      <c r="Z5" s="340"/>
      <c r="AA5" s="52"/>
    </row>
    <row r="6" spans="1:29" s="53" customFormat="1" ht="30" customHeight="1" thickBot="1" x14ac:dyDescent="0.3">
      <c r="A6" s="335"/>
      <c r="B6" s="337"/>
      <c r="C6" s="337"/>
      <c r="D6" s="337"/>
      <c r="E6" s="337"/>
      <c r="F6" s="337"/>
      <c r="G6" s="337"/>
      <c r="H6" s="337"/>
      <c r="I6" s="440"/>
      <c r="J6" s="440"/>
      <c r="K6" s="337"/>
      <c r="L6" s="337"/>
      <c r="M6" s="337"/>
      <c r="N6" s="337"/>
      <c r="O6" s="337"/>
      <c r="P6" s="42" t="s">
        <v>22</v>
      </c>
      <c r="Q6" s="42" t="s">
        <v>23</v>
      </c>
      <c r="R6" s="42" t="s">
        <v>40</v>
      </c>
      <c r="S6" s="42" t="s">
        <v>41</v>
      </c>
      <c r="T6" s="339"/>
      <c r="U6" s="339"/>
      <c r="V6" s="339"/>
      <c r="W6" s="339"/>
      <c r="X6" s="339"/>
      <c r="Y6" s="54" t="s">
        <v>22</v>
      </c>
      <c r="Z6" s="55" t="s">
        <v>614</v>
      </c>
      <c r="AA6" s="52"/>
    </row>
    <row r="7" spans="1:29" s="168" customFormat="1" ht="30" customHeight="1" x14ac:dyDescent="0.25">
      <c r="A7" s="163">
        <v>1</v>
      </c>
      <c r="B7" s="164" t="s">
        <v>80</v>
      </c>
      <c r="C7" s="165" t="s">
        <v>82</v>
      </c>
      <c r="D7" s="166">
        <v>112630</v>
      </c>
      <c r="E7" s="167" t="s">
        <v>83</v>
      </c>
      <c r="F7" s="165" t="s">
        <v>81</v>
      </c>
      <c r="G7" s="59" t="s">
        <v>84</v>
      </c>
      <c r="H7" s="56" t="s">
        <v>537</v>
      </c>
      <c r="I7" s="441">
        <v>43034</v>
      </c>
      <c r="J7" s="441" t="s">
        <v>997</v>
      </c>
      <c r="K7" s="58">
        <v>0.85000000039882706</v>
      </c>
      <c r="L7" s="85" t="s">
        <v>527</v>
      </c>
      <c r="M7" s="85" t="s">
        <v>99</v>
      </c>
      <c r="N7" s="59" t="s">
        <v>76</v>
      </c>
      <c r="O7" s="60">
        <v>47639697.460000001</v>
      </c>
      <c r="P7" s="61">
        <v>40493742.859999999</v>
      </c>
      <c r="Q7" s="61">
        <v>6193160.6699999999</v>
      </c>
      <c r="R7" s="61">
        <v>952793.93</v>
      </c>
      <c r="S7" s="61">
        <v>0</v>
      </c>
      <c r="T7" s="61">
        <v>11521503.85</v>
      </c>
      <c r="U7" s="61">
        <v>5281539.4400000004</v>
      </c>
      <c r="V7" s="60">
        <v>64442740.75</v>
      </c>
      <c r="W7" s="60" t="s">
        <v>830</v>
      </c>
      <c r="X7" s="60" t="s">
        <v>77</v>
      </c>
      <c r="Y7" s="62">
        <v>39934364.590000004</v>
      </c>
      <c r="Z7" s="63">
        <v>6107608.6799999997</v>
      </c>
    </row>
    <row r="8" spans="1:29" s="172" customFormat="1" ht="30" customHeight="1" x14ac:dyDescent="0.25">
      <c r="A8" s="64">
        <v>2</v>
      </c>
      <c r="B8" s="169" t="s">
        <v>44</v>
      </c>
      <c r="C8" s="170" t="s">
        <v>85</v>
      </c>
      <c r="D8" s="170">
        <v>104337</v>
      </c>
      <c r="E8" s="170" t="s">
        <v>86</v>
      </c>
      <c r="F8" s="171"/>
      <c r="G8" s="65" t="s">
        <v>87</v>
      </c>
      <c r="H8" s="66" t="s">
        <v>88</v>
      </c>
      <c r="I8" s="442" t="s">
        <v>89</v>
      </c>
      <c r="J8" s="441" t="s">
        <v>831</v>
      </c>
      <c r="K8" s="67">
        <v>0.85</v>
      </c>
      <c r="L8" s="86" t="s">
        <v>527</v>
      </c>
      <c r="M8" s="86" t="s">
        <v>99</v>
      </c>
      <c r="N8" s="65" t="s">
        <v>42</v>
      </c>
      <c r="O8" s="68">
        <v>221477882.32000002</v>
      </c>
      <c r="P8" s="68">
        <v>188256199.972</v>
      </c>
      <c r="Q8" s="68">
        <v>28792124.7016</v>
      </c>
      <c r="R8" s="68">
        <v>4429557.6464</v>
      </c>
      <c r="S8" s="68">
        <v>0</v>
      </c>
      <c r="T8" s="68">
        <v>96509544</v>
      </c>
      <c r="U8" s="68">
        <v>14757129</v>
      </c>
      <c r="V8" s="68">
        <v>332744555.32000005</v>
      </c>
      <c r="W8" s="68" t="s">
        <v>20</v>
      </c>
      <c r="X8" s="68"/>
      <c r="Y8" s="69">
        <v>92867295.400000006</v>
      </c>
      <c r="Z8" s="70">
        <v>13327927.520000001</v>
      </c>
    </row>
    <row r="9" spans="1:29" s="172" customFormat="1" ht="30" customHeight="1" x14ac:dyDescent="0.25">
      <c r="A9" s="173">
        <v>3</v>
      </c>
      <c r="B9" s="169" t="s">
        <v>44</v>
      </c>
      <c r="C9" s="170" t="s">
        <v>655</v>
      </c>
      <c r="D9" s="170">
        <v>110387</v>
      </c>
      <c r="E9" s="174" t="s">
        <v>90</v>
      </c>
      <c r="F9" s="171"/>
      <c r="G9" s="65" t="s">
        <v>91</v>
      </c>
      <c r="H9" s="175" t="s">
        <v>92</v>
      </c>
      <c r="I9" s="442">
        <v>42826</v>
      </c>
      <c r="J9" s="441" t="s">
        <v>832</v>
      </c>
      <c r="K9" s="67">
        <v>0.85</v>
      </c>
      <c r="L9" s="86" t="s">
        <v>527</v>
      </c>
      <c r="M9" s="86" t="s">
        <v>99</v>
      </c>
      <c r="N9" s="65" t="s">
        <v>42</v>
      </c>
      <c r="O9" s="68">
        <v>9893840</v>
      </c>
      <c r="P9" s="68">
        <v>8409764</v>
      </c>
      <c r="Q9" s="68">
        <v>1385137</v>
      </c>
      <c r="R9" s="68">
        <v>98939</v>
      </c>
      <c r="S9" s="68">
        <v>0</v>
      </c>
      <c r="T9" s="68">
        <v>1879829.6</v>
      </c>
      <c r="U9" s="68">
        <v>0</v>
      </c>
      <c r="V9" s="68">
        <v>11773669.6</v>
      </c>
      <c r="W9" s="68" t="s">
        <v>21</v>
      </c>
      <c r="X9" s="68"/>
      <c r="Y9" s="72">
        <v>7467518.0299999993</v>
      </c>
      <c r="Z9" s="73">
        <v>1229944.1400000001</v>
      </c>
    </row>
    <row r="10" spans="1:29" s="172" customFormat="1" ht="30" customHeight="1" x14ac:dyDescent="0.25">
      <c r="A10" s="302">
        <v>4</v>
      </c>
      <c r="B10" s="176" t="s">
        <v>45</v>
      </c>
      <c r="C10" s="177" t="s">
        <v>93</v>
      </c>
      <c r="D10" s="177">
        <v>101987</v>
      </c>
      <c r="E10" s="178" t="s">
        <v>94</v>
      </c>
      <c r="F10" s="75" t="s">
        <v>656</v>
      </c>
      <c r="G10" s="76" t="s">
        <v>95</v>
      </c>
      <c r="H10" s="303" t="s">
        <v>96</v>
      </c>
      <c r="I10" s="443" t="s">
        <v>97</v>
      </c>
      <c r="J10" s="441" t="s">
        <v>998</v>
      </c>
      <c r="K10" s="78">
        <v>0.85</v>
      </c>
      <c r="L10" s="87" t="s">
        <v>527</v>
      </c>
      <c r="M10" s="87" t="s">
        <v>99</v>
      </c>
      <c r="N10" s="76" t="s">
        <v>43</v>
      </c>
      <c r="O10" s="80">
        <v>950454.98</v>
      </c>
      <c r="P10" s="80">
        <v>807886.73300000001</v>
      </c>
      <c r="Q10" s="80">
        <v>142568.247</v>
      </c>
      <c r="R10" s="80">
        <v>0</v>
      </c>
      <c r="S10" s="80">
        <v>0</v>
      </c>
      <c r="T10" s="80">
        <v>0</v>
      </c>
      <c r="U10" s="80">
        <v>0</v>
      </c>
      <c r="V10" s="80">
        <v>950454.98</v>
      </c>
      <c r="W10" s="80" t="s">
        <v>830</v>
      </c>
      <c r="X10" s="80"/>
      <c r="Y10" s="304">
        <v>740551.06</v>
      </c>
      <c r="Z10" s="305">
        <v>130685.48000000001</v>
      </c>
    </row>
    <row r="11" spans="1:29" s="172" customFormat="1" ht="30" customHeight="1" x14ac:dyDescent="0.25">
      <c r="A11" s="302">
        <v>5</v>
      </c>
      <c r="B11" s="176" t="s">
        <v>772</v>
      </c>
      <c r="C11" s="177" t="s">
        <v>773</v>
      </c>
      <c r="D11" s="177">
        <v>140271</v>
      </c>
      <c r="E11" s="178" t="s">
        <v>774</v>
      </c>
      <c r="F11" s="75"/>
      <c r="G11" s="76" t="s">
        <v>775</v>
      </c>
      <c r="H11" s="303" t="s">
        <v>773</v>
      </c>
      <c r="I11" s="443" t="s">
        <v>776</v>
      </c>
      <c r="J11" s="441" t="s">
        <v>777</v>
      </c>
      <c r="K11" s="78">
        <v>1</v>
      </c>
      <c r="L11" s="87" t="s">
        <v>527</v>
      </c>
      <c r="M11" s="87" t="s">
        <v>99</v>
      </c>
      <c r="N11" s="76" t="s">
        <v>76</v>
      </c>
      <c r="O11" s="80">
        <v>6245220.6799999997</v>
      </c>
      <c r="P11" s="80">
        <v>6245220.6799999997</v>
      </c>
      <c r="Q11" s="80"/>
      <c r="R11" s="80"/>
      <c r="S11" s="80"/>
      <c r="T11" s="80"/>
      <c r="U11" s="80"/>
      <c r="V11" s="80">
        <v>6245220.6799999997</v>
      </c>
      <c r="W11" s="80" t="s">
        <v>20</v>
      </c>
      <c r="X11" s="80"/>
      <c r="Y11" s="304"/>
      <c r="Z11" s="305">
        <v>0</v>
      </c>
    </row>
    <row r="12" spans="1:29" s="172" customFormat="1" ht="30" customHeight="1" x14ac:dyDescent="0.25">
      <c r="A12" s="302">
        <v>6</v>
      </c>
      <c r="B12" s="176" t="s">
        <v>818</v>
      </c>
      <c r="C12" s="177" t="s">
        <v>819</v>
      </c>
      <c r="D12" s="177">
        <v>141741</v>
      </c>
      <c r="E12" s="178" t="s">
        <v>820</v>
      </c>
      <c r="F12" s="75"/>
      <c r="G12" s="76" t="s">
        <v>821</v>
      </c>
      <c r="H12" s="303" t="s">
        <v>819</v>
      </c>
      <c r="I12" s="443" t="s">
        <v>822</v>
      </c>
      <c r="J12" s="441" t="s">
        <v>823</v>
      </c>
      <c r="K12" s="78">
        <v>1</v>
      </c>
      <c r="L12" s="87" t="s">
        <v>527</v>
      </c>
      <c r="M12" s="87" t="s">
        <v>99</v>
      </c>
      <c r="N12" s="76"/>
      <c r="O12" s="80">
        <v>655056.23</v>
      </c>
      <c r="P12" s="80">
        <v>655056.23</v>
      </c>
      <c r="Q12" s="80">
        <v>0</v>
      </c>
      <c r="R12" s="80">
        <v>0</v>
      </c>
      <c r="S12" s="80">
        <v>0</v>
      </c>
      <c r="T12" s="80">
        <v>0</v>
      </c>
      <c r="U12" s="80">
        <v>0</v>
      </c>
      <c r="V12" s="80">
        <v>655056.23</v>
      </c>
      <c r="W12" s="80" t="s">
        <v>20</v>
      </c>
      <c r="X12" s="80"/>
      <c r="Y12" s="304">
        <v>0</v>
      </c>
      <c r="Z12" s="305">
        <v>0</v>
      </c>
    </row>
    <row r="13" spans="1:29" s="172" customFormat="1" ht="30" customHeight="1" thickBot="1" x14ac:dyDescent="0.3">
      <c r="A13" s="74">
        <v>7</v>
      </c>
      <c r="B13" s="176" t="s">
        <v>818</v>
      </c>
      <c r="C13" s="177" t="s">
        <v>824</v>
      </c>
      <c r="D13" s="177" t="s">
        <v>825</v>
      </c>
      <c r="E13" s="178" t="s">
        <v>826</v>
      </c>
      <c r="F13" s="75"/>
      <c r="G13" s="76" t="s">
        <v>827</v>
      </c>
      <c r="H13" s="77" t="s">
        <v>824</v>
      </c>
      <c r="I13" s="443" t="s">
        <v>828</v>
      </c>
      <c r="J13" s="441" t="s">
        <v>829</v>
      </c>
      <c r="K13" s="78">
        <v>1</v>
      </c>
      <c r="L13" s="87" t="s">
        <v>527</v>
      </c>
      <c r="M13" s="87" t="s">
        <v>99</v>
      </c>
      <c r="N13" s="76"/>
      <c r="O13" s="79">
        <v>12516195.9</v>
      </c>
      <c r="P13" s="80">
        <v>12516195.9</v>
      </c>
      <c r="Q13" s="80">
        <v>0</v>
      </c>
      <c r="R13" s="80">
        <v>0</v>
      </c>
      <c r="S13" s="80">
        <v>0</v>
      </c>
      <c r="T13" s="80">
        <v>112332</v>
      </c>
      <c r="U13" s="80">
        <v>0</v>
      </c>
      <c r="V13" s="80">
        <v>12628527.9</v>
      </c>
      <c r="W13" s="80" t="s">
        <v>20</v>
      </c>
      <c r="X13" s="80"/>
      <c r="Y13" s="81">
        <v>0</v>
      </c>
      <c r="Z13" s="82">
        <v>0</v>
      </c>
    </row>
    <row r="14" spans="1:29" ht="30" customHeight="1" thickBot="1" x14ac:dyDescent="0.3">
      <c r="A14" s="341" t="s">
        <v>8</v>
      </c>
      <c r="B14" s="342"/>
      <c r="C14" s="342"/>
      <c r="D14" s="342"/>
      <c r="E14" s="342"/>
      <c r="F14" s="342"/>
      <c r="G14" s="342"/>
      <c r="H14" s="342"/>
      <c r="I14" s="342"/>
      <c r="J14" s="342"/>
      <c r="K14" s="342"/>
      <c r="L14" s="342"/>
      <c r="M14" s="342"/>
      <c r="N14" s="342"/>
      <c r="O14" s="83">
        <f>SUM(O7:O13)</f>
        <v>299378347.57000005</v>
      </c>
      <c r="P14" s="83">
        <f t="shared" ref="P14:Z14" si="0">SUM(P7:P13)</f>
        <v>257384066.37500003</v>
      </c>
      <c r="Q14" s="83">
        <f t="shared" si="0"/>
        <v>36512990.618600003</v>
      </c>
      <c r="R14" s="83">
        <f t="shared" si="0"/>
        <v>5481290.5763999997</v>
      </c>
      <c r="S14" s="83">
        <f t="shared" si="0"/>
        <v>0</v>
      </c>
      <c r="T14" s="83">
        <f t="shared" si="0"/>
        <v>110023209.44999999</v>
      </c>
      <c r="U14" s="83">
        <f t="shared" si="0"/>
        <v>20038668.440000001</v>
      </c>
      <c r="V14" s="83">
        <f t="shared" si="0"/>
        <v>429440225.4600001</v>
      </c>
      <c r="W14" s="83"/>
      <c r="X14" s="83"/>
      <c r="Y14" s="83">
        <f t="shared" si="0"/>
        <v>141009729.08000001</v>
      </c>
      <c r="Z14" s="84">
        <f t="shared" si="0"/>
        <v>20796165.820000004</v>
      </c>
    </row>
    <row r="15" spans="1:29" ht="30" customHeight="1" x14ac:dyDescent="0.25">
      <c r="P15" s="88"/>
      <c r="Q15" s="88"/>
      <c r="R15" s="88"/>
      <c r="S15" s="88"/>
      <c r="T15" s="88"/>
      <c r="U15" s="88"/>
      <c r="V15" s="88"/>
    </row>
    <row r="16" spans="1:29" ht="30" customHeight="1" x14ac:dyDescent="0.25">
      <c r="P16" s="88"/>
      <c r="Q16" s="88"/>
      <c r="R16" s="88"/>
      <c r="S16" s="88"/>
      <c r="T16" s="88"/>
      <c r="U16" s="88"/>
      <c r="V16" s="88"/>
      <c r="Y16" s="88"/>
    </row>
  </sheetData>
  <mergeCells count="24">
    <mergeCell ref="A14:N14"/>
    <mergeCell ref="O5:O6"/>
    <mergeCell ref="P5:S5"/>
    <mergeCell ref="T5:T6"/>
    <mergeCell ref="U5:U6"/>
    <mergeCell ref="J5:J6"/>
    <mergeCell ref="K5:K6"/>
    <mergeCell ref="L5:L6"/>
    <mergeCell ref="M5:M6"/>
    <mergeCell ref="N5:N6"/>
    <mergeCell ref="A2:Z2"/>
    <mergeCell ref="A5:A6"/>
    <mergeCell ref="B5:B6"/>
    <mergeCell ref="C5:C6"/>
    <mergeCell ref="D5:D6"/>
    <mergeCell ref="E5:E6"/>
    <mergeCell ref="F5:F6"/>
    <mergeCell ref="G5:G6"/>
    <mergeCell ref="H5:H6"/>
    <mergeCell ref="I5:I6"/>
    <mergeCell ref="X5:X6"/>
    <mergeCell ref="Y5:Z5"/>
    <mergeCell ref="V5:V6"/>
    <mergeCell ref="W5:W6"/>
  </mergeCell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03"/>
  <sheetViews>
    <sheetView topLeftCell="A4" zoomScale="85" zoomScaleNormal="85" workbookViewId="0">
      <selection activeCell="H204" sqref="H204"/>
    </sheetView>
  </sheetViews>
  <sheetFormatPr defaultColWidth="9.140625" defaultRowHeight="30" customHeight="1" x14ac:dyDescent="0.25"/>
  <cols>
    <col min="1" max="1" width="7.42578125" style="35" customWidth="1"/>
    <col min="2" max="2" width="18.140625" style="35" customWidth="1"/>
    <col min="3" max="3" width="9.140625" style="35"/>
    <col min="4" max="4" width="52.7109375" style="36" customWidth="1"/>
    <col min="5" max="5" width="31.5703125" style="35" customWidth="1"/>
    <col min="6" max="6" width="43" style="36" customWidth="1"/>
    <col min="7" max="7" width="14.85546875" style="444" customWidth="1"/>
    <col min="8" max="8" width="13.5703125" style="444" customWidth="1"/>
    <col min="9" max="9" width="16" style="36" customWidth="1"/>
    <col min="10" max="10" width="13" style="36" customWidth="1"/>
    <col min="11" max="11" width="15.140625" style="36" customWidth="1"/>
    <col min="12" max="12" width="9.140625" style="36"/>
    <col min="13" max="13" width="11" style="35" customWidth="1"/>
    <col min="14" max="14" width="15.42578125" style="34" bestFit="1" customWidth="1"/>
    <col min="15" max="15" width="14.140625" style="34" customWidth="1"/>
    <col min="16" max="16" width="17" style="34" customWidth="1"/>
    <col min="17" max="17" width="16" style="34" bestFit="1" customWidth="1"/>
    <col min="18" max="18" width="17" style="34" bestFit="1" customWidth="1"/>
    <col min="19" max="19" width="16.7109375" style="34" customWidth="1"/>
    <col min="20" max="20" width="20.7109375" style="34" customWidth="1"/>
    <col min="21" max="21" width="25.85546875" style="231" customWidth="1"/>
    <col min="22" max="22" width="14.5703125" style="34" customWidth="1"/>
    <col min="23" max="23" width="14.7109375" style="34" customWidth="1"/>
    <col min="24" max="25" width="9.140625" style="35"/>
    <col min="26" max="27" width="11.28515625" style="35" bestFit="1" customWidth="1"/>
    <col min="28" max="16384" width="9.140625" style="35"/>
  </cols>
  <sheetData>
    <row r="1" spans="1:26" ht="30" hidden="1" customHeight="1" x14ac:dyDescent="0.25"/>
    <row r="2" spans="1:26" ht="30" hidden="1" customHeight="1" x14ac:dyDescent="0.25">
      <c r="A2" s="356" t="s">
        <v>487</v>
      </c>
      <c r="B2" s="356"/>
      <c r="C2" s="356"/>
      <c r="D2" s="356"/>
      <c r="E2" s="356"/>
      <c r="F2" s="356"/>
      <c r="G2" s="356"/>
      <c r="H2" s="356"/>
      <c r="I2" s="356"/>
      <c r="J2" s="356"/>
      <c r="K2" s="356"/>
      <c r="L2" s="356"/>
      <c r="M2" s="356"/>
    </row>
    <row r="3" spans="1:26" ht="30" hidden="1" customHeight="1" thickBot="1" x14ac:dyDescent="0.3"/>
    <row r="5" spans="1:26" ht="30" customHeight="1" x14ac:dyDescent="0.25">
      <c r="A5" s="356" t="s">
        <v>615</v>
      </c>
      <c r="B5" s="356"/>
      <c r="C5" s="356"/>
      <c r="D5" s="356"/>
      <c r="E5" s="356"/>
      <c r="F5" s="356"/>
      <c r="G5" s="356"/>
      <c r="H5" s="356"/>
      <c r="I5" s="356"/>
      <c r="J5" s="356"/>
      <c r="K5" s="356"/>
      <c r="L5" s="356"/>
      <c r="M5" s="356"/>
      <c r="N5" s="356"/>
      <c r="U5" s="160"/>
      <c r="X5" s="34"/>
    </row>
    <row r="6" spans="1:26" ht="30" customHeight="1" thickBot="1" x14ac:dyDescent="0.3"/>
    <row r="7" spans="1:26" s="23" customFormat="1" ht="30" customHeight="1" x14ac:dyDescent="0.25">
      <c r="A7" s="357" t="s">
        <v>9</v>
      </c>
      <c r="B7" s="360" t="s">
        <v>49</v>
      </c>
      <c r="C7" s="360" t="s">
        <v>479</v>
      </c>
      <c r="D7" s="360" t="s">
        <v>10</v>
      </c>
      <c r="E7" s="360" t="s">
        <v>11</v>
      </c>
      <c r="F7" s="360" t="s">
        <v>12</v>
      </c>
      <c r="G7" s="445" t="s">
        <v>30</v>
      </c>
      <c r="H7" s="445" t="s">
        <v>31</v>
      </c>
      <c r="I7" s="360" t="s">
        <v>13</v>
      </c>
      <c r="J7" s="360" t="s">
        <v>14</v>
      </c>
      <c r="K7" s="360" t="s">
        <v>15</v>
      </c>
      <c r="L7" s="360" t="s">
        <v>33</v>
      </c>
      <c r="M7" s="350" t="s">
        <v>34</v>
      </c>
      <c r="N7" s="344" t="s">
        <v>66</v>
      </c>
      <c r="O7" s="344"/>
      <c r="P7" s="344"/>
      <c r="Q7" s="344" t="s">
        <v>69</v>
      </c>
      <c r="R7" s="344" t="s">
        <v>37</v>
      </c>
      <c r="S7" s="344" t="s">
        <v>16</v>
      </c>
      <c r="T7" s="347" t="s">
        <v>483</v>
      </c>
      <c r="U7" s="350" t="s">
        <v>39</v>
      </c>
      <c r="V7" s="344" t="s">
        <v>17</v>
      </c>
      <c r="W7" s="353"/>
    </row>
    <row r="8" spans="1:26" s="23" customFormat="1" ht="30" customHeight="1" x14ac:dyDescent="0.25">
      <c r="A8" s="358"/>
      <c r="B8" s="361"/>
      <c r="C8" s="361"/>
      <c r="D8" s="361"/>
      <c r="E8" s="361"/>
      <c r="F8" s="361"/>
      <c r="G8" s="446"/>
      <c r="H8" s="446"/>
      <c r="I8" s="361"/>
      <c r="J8" s="361"/>
      <c r="K8" s="361"/>
      <c r="L8" s="361"/>
      <c r="M8" s="351"/>
      <c r="N8" s="345" t="s">
        <v>67</v>
      </c>
      <c r="O8" s="345"/>
      <c r="P8" s="345" t="s">
        <v>68</v>
      </c>
      <c r="Q8" s="345"/>
      <c r="R8" s="345"/>
      <c r="S8" s="345"/>
      <c r="T8" s="348"/>
      <c r="U8" s="351"/>
      <c r="V8" s="345" t="s">
        <v>22</v>
      </c>
      <c r="W8" s="354" t="s">
        <v>23</v>
      </c>
    </row>
    <row r="9" spans="1:26" s="23" customFormat="1" ht="30" customHeight="1" thickBot="1" x14ac:dyDescent="0.3">
      <c r="A9" s="359"/>
      <c r="B9" s="362"/>
      <c r="C9" s="362"/>
      <c r="D9" s="362"/>
      <c r="E9" s="362"/>
      <c r="F9" s="362"/>
      <c r="G9" s="447"/>
      <c r="H9" s="447"/>
      <c r="I9" s="362"/>
      <c r="J9" s="362"/>
      <c r="K9" s="362"/>
      <c r="L9" s="362"/>
      <c r="M9" s="352"/>
      <c r="N9" s="241" t="s">
        <v>22</v>
      </c>
      <c r="O9" s="241" t="s">
        <v>70</v>
      </c>
      <c r="P9" s="346"/>
      <c r="Q9" s="346"/>
      <c r="R9" s="346"/>
      <c r="S9" s="346"/>
      <c r="T9" s="349"/>
      <c r="U9" s="352"/>
      <c r="V9" s="346"/>
      <c r="W9" s="355"/>
    </row>
    <row r="10" spans="1:26" s="252" customFormat="1" ht="30" customHeight="1" x14ac:dyDescent="0.25">
      <c r="A10" s="242">
        <v>1</v>
      </c>
      <c r="B10" s="243" t="s">
        <v>542</v>
      </c>
      <c r="C10" s="243">
        <v>102225</v>
      </c>
      <c r="D10" s="244" t="s">
        <v>217</v>
      </c>
      <c r="E10" s="244" t="s">
        <v>218</v>
      </c>
      <c r="F10" s="245" t="s">
        <v>219</v>
      </c>
      <c r="G10" s="448">
        <v>43132</v>
      </c>
      <c r="H10" s="448">
        <v>43769</v>
      </c>
      <c r="I10" s="243" t="s">
        <v>64</v>
      </c>
      <c r="J10" s="243" t="s">
        <v>747</v>
      </c>
      <c r="K10" s="246" t="s">
        <v>220</v>
      </c>
      <c r="L10" s="247" t="s">
        <v>221</v>
      </c>
      <c r="M10" s="243">
        <v>1</v>
      </c>
      <c r="N10" s="248">
        <v>556647.76</v>
      </c>
      <c r="O10" s="248">
        <v>98231.96</v>
      </c>
      <c r="P10" s="248">
        <v>163719.93</v>
      </c>
      <c r="Q10" s="248">
        <v>319253.86</v>
      </c>
      <c r="R10" s="248">
        <v>155533.93</v>
      </c>
      <c r="S10" s="248">
        <v>974133.57999999984</v>
      </c>
      <c r="T10" s="249" t="s">
        <v>126</v>
      </c>
      <c r="U10" s="250" t="s">
        <v>833</v>
      </c>
      <c r="V10" s="248">
        <v>508878.49</v>
      </c>
      <c r="W10" s="251">
        <v>89802.11</v>
      </c>
    </row>
    <row r="11" spans="1:26" s="252" customFormat="1" ht="30" customHeight="1" x14ac:dyDescent="0.25">
      <c r="A11" s="253">
        <v>2</v>
      </c>
      <c r="B11" s="38" t="s">
        <v>542</v>
      </c>
      <c r="C11" s="38">
        <v>102227</v>
      </c>
      <c r="D11" s="254" t="s">
        <v>222</v>
      </c>
      <c r="E11" s="254" t="s">
        <v>223</v>
      </c>
      <c r="F11" s="37" t="s">
        <v>219</v>
      </c>
      <c r="G11" s="449">
        <v>43126</v>
      </c>
      <c r="H11" s="449">
        <v>43585</v>
      </c>
      <c r="I11" s="38" t="s">
        <v>64</v>
      </c>
      <c r="J11" s="38" t="s">
        <v>747</v>
      </c>
      <c r="K11" s="120" t="s">
        <v>224</v>
      </c>
      <c r="L11" s="230" t="s">
        <v>221</v>
      </c>
      <c r="M11" s="38">
        <v>1</v>
      </c>
      <c r="N11" s="255">
        <v>282802.01</v>
      </c>
      <c r="O11" s="255">
        <v>49906.239999999998</v>
      </c>
      <c r="P11" s="255">
        <v>83177.06</v>
      </c>
      <c r="Q11" s="255">
        <v>162195.26</v>
      </c>
      <c r="R11" s="255">
        <v>79018.2</v>
      </c>
      <c r="S11" s="255">
        <v>494903.51</v>
      </c>
      <c r="T11" s="256" t="s">
        <v>126</v>
      </c>
      <c r="U11" s="129" t="s">
        <v>834</v>
      </c>
      <c r="V11" s="255">
        <v>278485.49</v>
      </c>
      <c r="W11" s="257">
        <v>49144.5</v>
      </c>
    </row>
    <row r="12" spans="1:26" s="252" customFormat="1" ht="30" customHeight="1" x14ac:dyDescent="0.25">
      <c r="A12" s="38">
        <v>3</v>
      </c>
      <c r="B12" s="38" t="s">
        <v>542</v>
      </c>
      <c r="C12" s="38">
        <v>102293</v>
      </c>
      <c r="D12" s="254" t="s">
        <v>225</v>
      </c>
      <c r="E12" s="254" t="s">
        <v>226</v>
      </c>
      <c r="F12" s="37" t="s">
        <v>219</v>
      </c>
      <c r="G12" s="449">
        <v>42943</v>
      </c>
      <c r="H12" s="449">
        <v>43159</v>
      </c>
      <c r="I12" s="38" t="s">
        <v>64</v>
      </c>
      <c r="J12" s="38" t="s">
        <v>747</v>
      </c>
      <c r="K12" s="120" t="s">
        <v>224</v>
      </c>
      <c r="L12" s="230" t="s">
        <v>221</v>
      </c>
      <c r="M12" s="38">
        <v>1</v>
      </c>
      <c r="N12" s="255">
        <v>481859.75</v>
      </c>
      <c r="O12" s="255">
        <v>85034.07</v>
      </c>
      <c r="P12" s="255">
        <v>141723.45000000001</v>
      </c>
      <c r="Q12" s="255">
        <v>156645.85</v>
      </c>
      <c r="R12" s="255">
        <v>14922.4</v>
      </c>
      <c r="S12" s="255">
        <v>723539.67</v>
      </c>
      <c r="T12" s="256" t="s">
        <v>126</v>
      </c>
      <c r="U12" s="129">
        <v>0</v>
      </c>
      <c r="V12" s="255">
        <v>478337.85000000003</v>
      </c>
      <c r="W12" s="257">
        <v>84412.57</v>
      </c>
      <c r="Z12" s="258"/>
    </row>
    <row r="13" spans="1:26" s="252" customFormat="1" ht="30" customHeight="1" x14ac:dyDescent="0.25">
      <c r="A13" s="38">
        <v>4</v>
      </c>
      <c r="B13" s="38" t="s">
        <v>542</v>
      </c>
      <c r="C13" s="38">
        <v>102477</v>
      </c>
      <c r="D13" s="254" t="s">
        <v>227</v>
      </c>
      <c r="E13" s="254" t="s">
        <v>228</v>
      </c>
      <c r="F13" s="37" t="s">
        <v>219</v>
      </c>
      <c r="G13" s="449">
        <v>42951</v>
      </c>
      <c r="H13" s="449">
        <v>43281</v>
      </c>
      <c r="I13" s="38" t="s">
        <v>64</v>
      </c>
      <c r="J13" s="38" t="s">
        <v>747</v>
      </c>
      <c r="K13" s="120" t="s">
        <v>224</v>
      </c>
      <c r="L13" s="230" t="s">
        <v>221</v>
      </c>
      <c r="M13" s="38">
        <v>1</v>
      </c>
      <c r="N13" s="255">
        <v>743709.49</v>
      </c>
      <c r="O13" s="255">
        <v>131242.85</v>
      </c>
      <c r="P13" s="255">
        <v>218738.08</v>
      </c>
      <c r="Q13" s="255">
        <v>417166.68999999994</v>
      </c>
      <c r="R13" s="255">
        <v>198428.61</v>
      </c>
      <c r="S13" s="255">
        <v>1292119.0299999998</v>
      </c>
      <c r="T13" s="256" t="s">
        <v>126</v>
      </c>
      <c r="U13" s="129">
        <v>0</v>
      </c>
      <c r="V13" s="255">
        <v>742732.78999999992</v>
      </c>
      <c r="W13" s="257">
        <v>131070.48999999999</v>
      </c>
    </row>
    <row r="14" spans="1:26" s="252" customFormat="1" ht="30" customHeight="1" x14ac:dyDescent="0.25">
      <c r="A14" s="38">
        <v>5</v>
      </c>
      <c r="B14" s="38" t="s">
        <v>542</v>
      </c>
      <c r="C14" s="38">
        <v>102490</v>
      </c>
      <c r="D14" s="254" t="s">
        <v>229</v>
      </c>
      <c r="E14" s="254" t="s">
        <v>230</v>
      </c>
      <c r="F14" s="37" t="s">
        <v>219</v>
      </c>
      <c r="G14" s="449">
        <v>43005</v>
      </c>
      <c r="H14" s="449">
        <v>43257</v>
      </c>
      <c r="I14" s="38" t="s">
        <v>64</v>
      </c>
      <c r="J14" s="38" t="s">
        <v>747</v>
      </c>
      <c r="K14" s="120" t="s">
        <v>224</v>
      </c>
      <c r="L14" s="230" t="s">
        <v>221</v>
      </c>
      <c r="M14" s="38">
        <v>1</v>
      </c>
      <c r="N14" s="255">
        <v>558724.74</v>
      </c>
      <c r="O14" s="255">
        <v>98598.48</v>
      </c>
      <c r="P14" s="255">
        <v>167734.21</v>
      </c>
      <c r="Q14" s="255">
        <v>340599.17</v>
      </c>
      <c r="R14" s="255">
        <v>172864.96</v>
      </c>
      <c r="S14" s="255">
        <v>997922.3899999999</v>
      </c>
      <c r="T14" s="256" t="s">
        <v>126</v>
      </c>
      <c r="U14" s="129">
        <v>0</v>
      </c>
      <c r="V14" s="255">
        <v>524741.72</v>
      </c>
      <c r="W14" s="257">
        <v>92601.500000000015</v>
      </c>
    </row>
    <row r="15" spans="1:26" s="252" customFormat="1" ht="30" customHeight="1" x14ac:dyDescent="0.25">
      <c r="A15" s="38">
        <v>6</v>
      </c>
      <c r="B15" s="38" t="s">
        <v>542</v>
      </c>
      <c r="C15" s="38">
        <v>102507</v>
      </c>
      <c r="D15" s="254" t="s">
        <v>231</v>
      </c>
      <c r="E15" s="254" t="s">
        <v>232</v>
      </c>
      <c r="F15" s="37" t="s">
        <v>219</v>
      </c>
      <c r="G15" s="449">
        <v>42957</v>
      </c>
      <c r="H15" s="449">
        <v>43190</v>
      </c>
      <c r="I15" s="38" t="s">
        <v>64</v>
      </c>
      <c r="J15" s="38" t="s">
        <v>747</v>
      </c>
      <c r="K15" s="120" t="s">
        <v>224</v>
      </c>
      <c r="L15" s="230" t="s">
        <v>221</v>
      </c>
      <c r="M15" s="38">
        <v>1</v>
      </c>
      <c r="N15" s="255">
        <v>461380</v>
      </c>
      <c r="O15" s="255">
        <v>81420</v>
      </c>
      <c r="P15" s="255">
        <v>95793</v>
      </c>
      <c r="Q15" s="255">
        <v>218339.47</v>
      </c>
      <c r="R15" s="255">
        <v>122546.47</v>
      </c>
      <c r="S15" s="255">
        <v>761139.47</v>
      </c>
      <c r="T15" s="256" t="s">
        <v>126</v>
      </c>
      <c r="U15" s="129">
        <v>0</v>
      </c>
      <c r="V15" s="255">
        <v>460497.96</v>
      </c>
      <c r="W15" s="257">
        <v>81264.38</v>
      </c>
    </row>
    <row r="16" spans="1:26" s="252" customFormat="1" ht="30" customHeight="1" x14ac:dyDescent="0.25">
      <c r="A16" s="38">
        <v>7</v>
      </c>
      <c r="B16" s="38" t="s">
        <v>542</v>
      </c>
      <c r="C16" s="38">
        <v>102511</v>
      </c>
      <c r="D16" s="254" t="s">
        <v>233</v>
      </c>
      <c r="E16" s="254" t="s">
        <v>234</v>
      </c>
      <c r="F16" s="37" t="s">
        <v>219</v>
      </c>
      <c r="G16" s="449">
        <v>42950</v>
      </c>
      <c r="H16" s="449">
        <v>43281</v>
      </c>
      <c r="I16" s="38" t="s">
        <v>64</v>
      </c>
      <c r="J16" s="38" t="s">
        <v>747</v>
      </c>
      <c r="K16" s="120" t="s">
        <v>224</v>
      </c>
      <c r="L16" s="230" t="s">
        <v>221</v>
      </c>
      <c r="M16" s="38">
        <v>1</v>
      </c>
      <c r="N16" s="255">
        <v>348686.97</v>
      </c>
      <c r="O16" s="255">
        <v>61533</v>
      </c>
      <c r="P16" s="255">
        <v>102554.99</v>
      </c>
      <c r="Q16" s="255">
        <v>200403.49</v>
      </c>
      <c r="R16" s="255">
        <v>97848.5</v>
      </c>
      <c r="S16" s="255">
        <v>610623.46</v>
      </c>
      <c r="T16" s="256" t="s">
        <v>126</v>
      </c>
      <c r="U16" s="129">
        <v>0</v>
      </c>
      <c r="V16" s="255">
        <v>344492.39</v>
      </c>
      <c r="W16" s="257">
        <v>60792.77</v>
      </c>
    </row>
    <row r="17" spans="1:23" s="252" customFormat="1" ht="30" customHeight="1" x14ac:dyDescent="0.25">
      <c r="A17" s="38">
        <v>8</v>
      </c>
      <c r="B17" s="38" t="s">
        <v>542</v>
      </c>
      <c r="C17" s="38">
        <v>102534</v>
      </c>
      <c r="D17" s="254" t="s">
        <v>235</v>
      </c>
      <c r="E17" s="254" t="s">
        <v>236</v>
      </c>
      <c r="F17" s="37" t="s">
        <v>219</v>
      </c>
      <c r="G17" s="449">
        <v>42989</v>
      </c>
      <c r="H17" s="449">
        <v>43616</v>
      </c>
      <c r="I17" s="38" t="s">
        <v>64</v>
      </c>
      <c r="J17" s="38" t="s">
        <v>747</v>
      </c>
      <c r="K17" s="120" t="s">
        <v>237</v>
      </c>
      <c r="L17" s="230" t="s">
        <v>221</v>
      </c>
      <c r="M17" s="38">
        <v>1</v>
      </c>
      <c r="N17" s="255">
        <v>648485.6</v>
      </c>
      <c r="O17" s="255">
        <v>114438.64</v>
      </c>
      <c r="P17" s="255">
        <v>190731.06</v>
      </c>
      <c r="Q17" s="255">
        <v>377247.62</v>
      </c>
      <c r="R17" s="255">
        <v>186516.56</v>
      </c>
      <c r="S17" s="255">
        <v>1140171.8600000001</v>
      </c>
      <c r="T17" s="256" t="s">
        <v>126</v>
      </c>
      <c r="U17" s="129" t="s">
        <v>835</v>
      </c>
      <c r="V17" s="255">
        <v>643872.68000000005</v>
      </c>
      <c r="W17" s="257">
        <v>113624.6</v>
      </c>
    </row>
    <row r="18" spans="1:23" s="252" customFormat="1" ht="30" customHeight="1" x14ac:dyDescent="0.25">
      <c r="A18" s="38">
        <v>9</v>
      </c>
      <c r="B18" s="38" t="s">
        <v>542</v>
      </c>
      <c r="C18" s="38">
        <v>102584</v>
      </c>
      <c r="D18" s="254" t="s">
        <v>238</v>
      </c>
      <c r="E18" s="254" t="s">
        <v>239</v>
      </c>
      <c r="F18" s="37" t="s">
        <v>219</v>
      </c>
      <c r="G18" s="449">
        <v>43003</v>
      </c>
      <c r="H18" s="449">
        <v>43585</v>
      </c>
      <c r="I18" s="38" t="s">
        <v>64</v>
      </c>
      <c r="J18" s="38" t="s">
        <v>747</v>
      </c>
      <c r="K18" s="120" t="s">
        <v>240</v>
      </c>
      <c r="L18" s="230" t="s">
        <v>221</v>
      </c>
      <c r="M18" s="38">
        <v>1</v>
      </c>
      <c r="N18" s="255">
        <v>745837.06</v>
      </c>
      <c r="O18" s="255">
        <v>131618.29999999999</v>
      </c>
      <c r="P18" s="255">
        <v>219363.84</v>
      </c>
      <c r="Q18" s="255">
        <v>219363.84</v>
      </c>
      <c r="R18" s="255">
        <v>0</v>
      </c>
      <c r="S18" s="255">
        <v>1096819.2000000002</v>
      </c>
      <c r="T18" s="256" t="s">
        <v>126</v>
      </c>
      <c r="U18" s="129" t="s">
        <v>836</v>
      </c>
      <c r="V18" s="255">
        <v>742586.65</v>
      </c>
      <c r="W18" s="257">
        <v>131044.69999999998</v>
      </c>
    </row>
    <row r="19" spans="1:23" s="252" customFormat="1" ht="30" customHeight="1" x14ac:dyDescent="0.25">
      <c r="A19" s="38">
        <v>10</v>
      </c>
      <c r="B19" s="38" t="s">
        <v>542</v>
      </c>
      <c r="C19" s="38">
        <v>102634</v>
      </c>
      <c r="D19" s="254" t="s">
        <v>241</v>
      </c>
      <c r="E19" s="254" t="s">
        <v>242</v>
      </c>
      <c r="F19" s="37" t="s">
        <v>219</v>
      </c>
      <c r="G19" s="449">
        <v>43174</v>
      </c>
      <c r="H19" s="449">
        <v>43524</v>
      </c>
      <c r="I19" s="38" t="s">
        <v>64</v>
      </c>
      <c r="J19" s="38" t="s">
        <v>747</v>
      </c>
      <c r="K19" s="120" t="s">
        <v>224</v>
      </c>
      <c r="L19" s="230" t="s">
        <v>221</v>
      </c>
      <c r="M19" s="38">
        <v>1</v>
      </c>
      <c r="N19" s="255">
        <v>491782.16</v>
      </c>
      <c r="O19" s="255">
        <v>86785.09</v>
      </c>
      <c r="P19" s="255">
        <v>64285.25</v>
      </c>
      <c r="Q19" s="255">
        <v>198327.26</v>
      </c>
      <c r="R19" s="255">
        <v>134042.01</v>
      </c>
      <c r="S19" s="255">
        <v>776894.51</v>
      </c>
      <c r="T19" s="256" t="s">
        <v>126</v>
      </c>
      <c r="U19" s="129" t="s">
        <v>837</v>
      </c>
      <c r="V19" s="255">
        <v>481904.45999999996</v>
      </c>
      <c r="W19" s="257">
        <v>85041.989999999991</v>
      </c>
    </row>
    <row r="20" spans="1:23" s="252" customFormat="1" ht="30" customHeight="1" x14ac:dyDescent="0.25">
      <c r="A20" s="38">
        <v>11</v>
      </c>
      <c r="B20" s="38" t="s">
        <v>542</v>
      </c>
      <c r="C20" s="38">
        <v>102723</v>
      </c>
      <c r="D20" s="254" t="s">
        <v>243</v>
      </c>
      <c r="E20" s="254" t="s">
        <v>244</v>
      </c>
      <c r="F20" s="37" t="s">
        <v>219</v>
      </c>
      <c r="G20" s="449">
        <v>42949</v>
      </c>
      <c r="H20" s="449">
        <v>43373</v>
      </c>
      <c r="I20" s="38" t="s">
        <v>64</v>
      </c>
      <c r="J20" s="38" t="s">
        <v>747</v>
      </c>
      <c r="K20" s="120" t="s">
        <v>224</v>
      </c>
      <c r="L20" s="230" t="s">
        <v>221</v>
      </c>
      <c r="M20" s="38">
        <v>1</v>
      </c>
      <c r="N20" s="255">
        <v>736007.07</v>
      </c>
      <c r="O20" s="255">
        <v>129883.6</v>
      </c>
      <c r="P20" s="255">
        <v>216472.67</v>
      </c>
      <c r="Q20" s="255">
        <v>412577.54000000004</v>
      </c>
      <c r="R20" s="255">
        <v>196104.87</v>
      </c>
      <c r="S20" s="255">
        <v>1278468.21</v>
      </c>
      <c r="T20" s="256" t="s">
        <v>126</v>
      </c>
      <c r="U20" s="129" t="s">
        <v>838</v>
      </c>
      <c r="V20" s="255">
        <v>706940.15</v>
      </c>
      <c r="W20" s="257">
        <v>124754.13999999998</v>
      </c>
    </row>
    <row r="21" spans="1:23" s="252" customFormat="1" ht="30" customHeight="1" x14ac:dyDescent="0.25">
      <c r="A21" s="38">
        <v>12</v>
      </c>
      <c r="B21" s="38" t="s">
        <v>542</v>
      </c>
      <c r="C21" s="38">
        <v>102803</v>
      </c>
      <c r="D21" s="254" t="s">
        <v>245</v>
      </c>
      <c r="E21" s="254" t="s">
        <v>246</v>
      </c>
      <c r="F21" s="37" t="s">
        <v>219</v>
      </c>
      <c r="G21" s="449">
        <v>42949</v>
      </c>
      <c r="H21" s="449">
        <v>43281</v>
      </c>
      <c r="I21" s="38" t="s">
        <v>64</v>
      </c>
      <c r="J21" s="38" t="s">
        <v>747</v>
      </c>
      <c r="K21" s="120" t="s">
        <v>247</v>
      </c>
      <c r="L21" s="230" t="s">
        <v>221</v>
      </c>
      <c r="M21" s="38">
        <v>1</v>
      </c>
      <c r="N21" s="255">
        <v>334582.19</v>
      </c>
      <c r="O21" s="255">
        <v>59043.91</v>
      </c>
      <c r="P21" s="255">
        <v>98406.52</v>
      </c>
      <c r="Q21" s="255">
        <v>193822.51</v>
      </c>
      <c r="R21" s="255">
        <v>95415.99</v>
      </c>
      <c r="S21" s="255">
        <v>587448.61</v>
      </c>
      <c r="T21" s="256" t="s">
        <v>126</v>
      </c>
      <c r="U21" s="129">
        <v>0</v>
      </c>
      <c r="V21" s="255">
        <v>325235.16000000003</v>
      </c>
      <c r="W21" s="257">
        <v>57394.44000000001</v>
      </c>
    </row>
    <row r="22" spans="1:23" s="252" customFormat="1" ht="30" customHeight="1" x14ac:dyDescent="0.25">
      <c r="A22" s="38">
        <v>13</v>
      </c>
      <c r="B22" s="38" t="s">
        <v>542</v>
      </c>
      <c r="C22" s="38">
        <v>102951</v>
      </c>
      <c r="D22" s="254" t="s">
        <v>248</v>
      </c>
      <c r="E22" s="254" t="s">
        <v>249</v>
      </c>
      <c r="F22" s="37" t="s">
        <v>219</v>
      </c>
      <c r="G22" s="449">
        <v>42976</v>
      </c>
      <c r="H22" s="449">
        <v>43373</v>
      </c>
      <c r="I22" s="38" t="s">
        <v>64</v>
      </c>
      <c r="J22" s="38" t="s">
        <v>747</v>
      </c>
      <c r="K22" s="120" t="s">
        <v>224</v>
      </c>
      <c r="L22" s="230" t="s">
        <v>221</v>
      </c>
      <c r="M22" s="38">
        <v>1</v>
      </c>
      <c r="N22" s="255">
        <v>736007.07</v>
      </c>
      <c r="O22" s="255">
        <v>129883.6</v>
      </c>
      <c r="P22" s="255">
        <v>216472.67</v>
      </c>
      <c r="Q22" s="255">
        <v>412616.7</v>
      </c>
      <c r="R22" s="255">
        <v>196144.03</v>
      </c>
      <c r="S22" s="255">
        <v>1278507.3699999999</v>
      </c>
      <c r="T22" s="256" t="s">
        <v>126</v>
      </c>
      <c r="U22" s="129" t="s">
        <v>839</v>
      </c>
      <c r="V22" s="255">
        <v>732395.77999999991</v>
      </c>
      <c r="W22" s="257">
        <v>129246.31999999999</v>
      </c>
    </row>
    <row r="23" spans="1:23" s="252" customFormat="1" ht="30" customHeight="1" x14ac:dyDescent="0.25">
      <c r="A23" s="38">
        <v>14</v>
      </c>
      <c r="B23" s="38" t="s">
        <v>542</v>
      </c>
      <c r="C23" s="38">
        <v>102997</v>
      </c>
      <c r="D23" s="254" t="s">
        <v>250</v>
      </c>
      <c r="E23" s="254" t="s">
        <v>251</v>
      </c>
      <c r="F23" s="37" t="s">
        <v>219</v>
      </c>
      <c r="G23" s="449">
        <v>43192</v>
      </c>
      <c r="H23" s="449">
        <v>43496</v>
      </c>
      <c r="I23" s="38" t="s">
        <v>64</v>
      </c>
      <c r="J23" s="38" t="s">
        <v>747</v>
      </c>
      <c r="K23" s="120" t="s">
        <v>240</v>
      </c>
      <c r="L23" s="230" t="s">
        <v>221</v>
      </c>
      <c r="M23" s="38">
        <v>1</v>
      </c>
      <c r="N23" s="255">
        <v>607955.62</v>
      </c>
      <c r="O23" s="255">
        <v>107286.28</v>
      </c>
      <c r="P23" s="255">
        <v>178810.48</v>
      </c>
      <c r="Q23" s="255">
        <v>378414.69</v>
      </c>
      <c r="R23" s="255">
        <v>199604.21</v>
      </c>
      <c r="S23" s="255">
        <v>1093656.5900000001</v>
      </c>
      <c r="T23" s="256" t="s">
        <v>126</v>
      </c>
      <c r="U23" s="129">
        <v>0</v>
      </c>
      <c r="V23" s="255">
        <v>607936.11</v>
      </c>
      <c r="W23" s="257">
        <v>107282.84</v>
      </c>
    </row>
    <row r="24" spans="1:23" s="252" customFormat="1" ht="30" customHeight="1" x14ac:dyDescent="0.25">
      <c r="A24" s="38">
        <v>15</v>
      </c>
      <c r="B24" s="38" t="s">
        <v>542</v>
      </c>
      <c r="C24" s="38">
        <v>103165</v>
      </c>
      <c r="D24" s="254" t="s">
        <v>252</v>
      </c>
      <c r="E24" s="254" t="s">
        <v>253</v>
      </c>
      <c r="F24" s="37" t="s">
        <v>219</v>
      </c>
      <c r="G24" s="449">
        <v>42949</v>
      </c>
      <c r="H24" s="449">
        <v>43646</v>
      </c>
      <c r="I24" s="38" t="s">
        <v>64</v>
      </c>
      <c r="J24" s="38" t="s">
        <v>747</v>
      </c>
      <c r="K24" s="120" t="s">
        <v>237</v>
      </c>
      <c r="L24" s="230" t="s">
        <v>221</v>
      </c>
      <c r="M24" s="38">
        <v>1</v>
      </c>
      <c r="N24" s="255">
        <v>520712.04</v>
      </c>
      <c r="O24" s="255">
        <v>91890.36</v>
      </c>
      <c r="P24" s="255">
        <v>153150.6</v>
      </c>
      <c r="Q24" s="255">
        <v>298643.67000000004</v>
      </c>
      <c r="R24" s="255">
        <v>145493.07</v>
      </c>
      <c r="S24" s="255">
        <v>911246.07000000007</v>
      </c>
      <c r="T24" s="256" t="s">
        <v>126</v>
      </c>
      <c r="U24" s="129" t="s">
        <v>840</v>
      </c>
      <c r="V24" s="255">
        <v>518638.69000000006</v>
      </c>
      <c r="W24" s="257">
        <v>91524.469999999987</v>
      </c>
    </row>
    <row r="25" spans="1:23" s="252" customFormat="1" ht="30" customHeight="1" x14ac:dyDescent="0.25">
      <c r="A25" s="38">
        <v>16</v>
      </c>
      <c r="B25" s="38" t="s">
        <v>542</v>
      </c>
      <c r="C25" s="38">
        <v>103289</v>
      </c>
      <c r="D25" s="254" t="s">
        <v>254</v>
      </c>
      <c r="E25" s="254" t="s">
        <v>255</v>
      </c>
      <c r="F25" s="37" t="s">
        <v>219</v>
      </c>
      <c r="G25" s="449">
        <v>42992</v>
      </c>
      <c r="H25" s="449">
        <v>43496</v>
      </c>
      <c r="I25" s="38" t="s">
        <v>64</v>
      </c>
      <c r="J25" s="38" t="s">
        <v>747</v>
      </c>
      <c r="K25" s="120" t="s">
        <v>224</v>
      </c>
      <c r="L25" s="230" t="s">
        <v>221</v>
      </c>
      <c r="M25" s="38">
        <v>1</v>
      </c>
      <c r="N25" s="255">
        <v>544382.5</v>
      </c>
      <c r="O25" s="255">
        <v>96067.5</v>
      </c>
      <c r="P25" s="255">
        <v>71164.649999999994</v>
      </c>
      <c r="Q25" s="255">
        <v>206609.44</v>
      </c>
      <c r="R25" s="255">
        <v>135444.79</v>
      </c>
      <c r="S25" s="255">
        <v>847059.44000000006</v>
      </c>
      <c r="T25" s="256" t="s">
        <v>126</v>
      </c>
      <c r="U25" s="129" t="s">
        <v>841</v>
      </c>
      <c r="V25" s="255">
        <v>464066.81</v>
      </c>
      <c r="W25" s="257">
        <v>81894.13</v>
      </c>
    </row>
    <row r="26" spans="1:23" s="252" customFormat="1" ht="30" customHeight="1" x14ac:dyDescent="0.25">
      <c r="A26" s="38">
        <v>17</v>
      </c>
      <c r="B26" s="38" t="s">
        <v>542</v>
      </c>
      <c r="C26" s="38">
        <v>103688</v>
      </c>
      <c r="D26" s="254" t="s">
        <v>256</v>
      </c>
      <c r="E26" s="254" t="s">
        <v>257</v>
      </c>
      <c r="F26" s="37" t="s">
        <v>219</v>
      </c>
      <c r="G26" s="449">
        <v>42989</v>
      </c>
      <c r="H26" s="449">
        <v>43830</v>
      </c>
      <c r="I26" s="38" t="s">
        <v>64</v>
      </c>
      <c r="J26" s="38" t="s">
        <v>747</v>
      </c>
      <c r="K26" s="120" t="s">
        <v>258</v>
      </c>
      <c r="L26" s="230" t="s">
        <v>221</v>
      </c>
      <c r="M26" s="38">
        <v>1</v>
      </c>
      <c r="N26" s="255">
        <v>757928</v>
      </c>
      <c r="O26" s="255">
        <v>133752</v>
      </c>
      <c r="P26" s="255">
        <v>239395.38</v>
      </c>
      <c r="Q26" s="255">
        <v>731236.5</v>
      </c>
      <c r="R26" s="255">
        <v>491841.12</v>
      </c>
      <c r="S26" s="255">
        <v>1622916.5</v>
      </c>
      <c r="T26" s="256" t="s">
        <v>126</v>
      </c>
      <c r="U26" s="129" t="s">
        <v>842</v>
      </c>
      <c r="V26" s="255">
        <v>733878.15999999992</v>
      </c>
      <c r="W26" s="257">
        <v>129507.91</v>
      </c>
    </row>
    <row r="27" spans="1:23" s="252" customFormat="1" ht="30" customHeight="1" x14ac:dyDescent="0.25">
      <c r="A27" s="38">
        <v>18</v>
      </c>
      <c r="B27" s="38" t="s">
        <v>542</v>
      </c>
      <c r="C27" s="38">
        <v>103934</v>
      </c>
      <c r="D27" s="254" t="s">
        <v>259</v>
      </c>
      <c r="E27" s="254" t="s">
        <v>260</v>
      </c>
      <c r="F27" s="37" t="s">
        <v>219</v>
      </c>
      <c r="G27" s="449">
        <v>43003</v>
      </c>
      <c r="H27" s="449">
        <v>43465</v>
      </c>
      <c r="I27" s="38" t="s">
        <v>64</v>
      </c>
      <c r="J27" s="38" t="s">
        <v>747</v>
      </c>
      <c r="K27" s="120" t="s">
        <v>258</v>
      </c>
      <c r="L27" s="230" t="s">
        <v>221</v>
      </c>
      <c r="M27" s="38">
        <v>1</v>
      </c>
      <c r="N27" s="255">
        <v>647176.31000000006</v>
      </c>
      <c r="O27" s="255">
        <v>114207.59</v>
      </c>
      <c r="P27" s="255">
        <v>190345.97</v>
      </c>
      <c r="Q27" s="255">
        <v>371455.49</v>
      </c>
      <c r="R27" s="255">
        <v>181109.52</v>
      </c>
      <c r="S27" s="255">
        <v>1132839.3899999999</v>
      </c>
      <c r="T27" s="256" t="s">
        <v>126</v>
      </c>
      <c r="U27" s="129" t="s">
        <v>843</v>
      </c>
      <c r="V27" s="255">
        <v>646224.31000000006</v>
      </c>
      <c r="W27" s="257">
        <v>114039.59</v>
      </c>
    </row>
    <row r="28" spans="1:23" s="252" customFormat="1" ht="30" customHeight="1" x14ac:dyDescent="0.25">
      <c r="A28" s="38">
        <v>19</v>
      </c>
      <c r="B28" s="38" t="s">
        <v>542</v>
      </c>
      <c r="C28" s="38">
        <v>104143</v>
      </c>
      <c r="D28" s="254" t="s">
        <v>262</v>
      </c>
      <c r="E28" s="254" t="s">
        <v>263</v>
      </c>
      <c r="F28" s="37" t="s">
        <v>219</v>
      </c>
      <c r="G28" s="449">
        <v>42989</v>
      </c>
      <c r="H28" s="449">
        <v>43343</v>
      </c>
      <c r="I28" s="38" t="s">
        <v>64</v>
      </c>
      <c r="J28" s="38" t="s">
        <v>747</v>
      </c>
      <c r="K28" s="120" t="s">
        <v>240</v>
      </c>
      <c r="L28" s="230" t="s">
        <v>221</v>
      </c>
      <c r="M28" s="38">
        <v>1</v>
      </c>
      <c r="N28" s="255">
        <v>760291</v>
      </c>
      <c r="O28" s="255">
        <v>134169</v>
      </c>
      <c r="P28" s="255">
        <v>223615</v>
      </c>
      <c r="Q28" s="255">
        <v>472791.86</v>
      </c>
      <c r="R28" s="255">
        <v>249176.86</v>
      </c>
      <c r="S28" s="255">
        <v>1367251.8599999999</v>
      </c>
      <c r="T28" s="256" t="s">
        <v>126</v>
      </c>
      <c r="U28" s="129">
        <v>0</v>
      </c>
      <c r="V28" s="255">
        <v>760291</v>
      </c>
      <c r="W28" s="257">
        <v>134169</v>
      </c>
    </row>
    <row r="29" spans="1:23" s="252" customFormat="1" ht="30" customHeight="1" x14ac:dyDescent="0.25">
      <c r="A29" s="38">
        <v>20</v>
      </c>
      <c r="B29" s="38" t="s">
        <v>542</v>
      </c>
      <c r="C29" s="38">
        <v>104222</v>
      </c>
      <c r="D29" s="254" t="s">
        <v>264</v>
      </c>
      <c r="E29" s="254" t="s">
        <v>265</v>
      </c>
      <c r="F29" s="37" t="s">
        <v>219</v>
      </c>
      <c r="G29" s="449">
        <v>42986</v>
      </c>
      <c r="H29" s="449">
        <v>43343</v>
      </c>
      <c r="I29" s="38" t="s">
        <v>64</v>
      </c>
      <c r="J29" s="38" t="s">
        <v>747</v>
      </c>
      <c r="K29" s="120" t="s">
        <v>224</v>
      </c>
      <c r="L29" s="230" t="s">
        <v>221</v>
      </c>
      <c r="M29" s="38">
        <v>1</v>
      </c>
      <c r="N29" s="255">
        <v>759300.56</v>
      </c>
      <c r="O29" s="255">
        <v>133994.22</v>
      </c>
      <c r="P29" s="255">
        <v>223323.7</v>
      </c>
      <c r="Q29" s="255">
        <v>465826.21</v>
      </c>
      <c r="R29" s="255">
        <v>242502.51</v>
      </c>
      <c r="S29" s="255">
        <v>1359120.99</v>
      </c>
      <c r="T29" s="256" t="s">
        <v>126</v>
      </c>
      <c r="U29" s="129">
        <v>0</v>
      </c>
      <c r="V29" s="255">
        <v>757387.82000000007</v>
      </c>
      <c r="W29" s="257">
        <v>133656.66999999998</v>
      </c>
    </row>
    <row r="30" spans="1:23" s="252" customFormat="1" ht="30" customHeight="1" x14ac:dyDescent="0.25">
      <c r="A30" s="38">
        <v>21</v>
      </c>
      <c r="B30" s="38" t="s">
        <v>542</v>
      </c>
      <c r="C30" s="38">
        <v>104272</v>
      </c>
      <c r="D30" s="254" t="s">
        <v>266</v>
      </c>
      <c r="E30" s="254" t="s">
        <v>267</v>
      </c>
      <c r="F30" s="37" t="s">
        <v>219</v>
      </c>
      <c r="G30" s="449">
        <v>42975</v>
      </c>
      <c r="H30" s="449">
        <v>43224</v>
      </c>
      <c r="I30" s="38" t="s">
        <v>64</v>
      </c>
      <c r="J30" s="38" t="s">
        <v>747</v>
      </c>
      <c r="K30" s="120" t="s">
        <v>268</v>
      </c>
      <c r="L30" s="230" t="s">
        <v>221</v>
      </c>
      <c r="M30" s="38">
        <v>1</v>
      </c>
      <c r="N30" s="255">
        <v>303790</v>
      </c>
      <c r="O30" s="255">
        <v>53610</v>
      </c>
      <c r="P30" s="255">
        <v>89350</v>
      </c>
      <c r="Q30" s="255">
        <v>241610.19</v>
      </c>
      <c r="R30" s="255">
        <v>152260.19</v>
      </c>
      <c r="S30" s="255">
        <v>599010.18999999994</v>
      </c>
      <c r="T30" s="256" t="s">
        <v>126</v>
      </c>
      <c r="U30" s="129">
        <v>0</v>
      </c>
      <c r="V30" s="255">
        <v>303790</v>
      </c>
      <c r="W30" s="257">
        <v>53610</v>
      </c>
    </row>
    <row r="31" spans="1:23" s="252" customFormat="1" ht="30" customHeight="1" x14ac:dyDescent="0.25">
      <c r="A31" s="38">
        <v>22</v>
      </c>
      <c r="B31" s="38" t="s">
        <v>542</v>
      </c>
      <c r="C31" s="38">
        <v>104396</v>
      </c>
      <c r="D31" s="254" t="s">
        <v>269</v>
      </c>
      <c r="E31" s="254" t="s">
        <v>270</v>
      </c>
      <c r="F31" s="37" t="s">
        <v>219</v>
      </c>
      <c r="G31" s="449">
        <v>42991</v>
      </c>
      <c r="H31" s="449">
        <v>43251</v>
      </c>
      <c r="I31" s="38" t="s">
        <v>64</v>
      </c>
      <c r="J31" s="38" t="s">
        <v>747</v>
      </c>
      <c r="K31" s="120" t="s">
        <v>224</v>
      </c>
      <c r="L31" s="230" t="s">
        <v>221</v>
      </c>
      <c r="M31" s="38">
        <v>1</v>
      </c>
      <c r="N31" s="255">
        <v>102632.99</v>
      </c>
      <c r="O31" s="255">
        <v>18111.7</v>
      </c>
      <c r="P31" s="255">
        <v>30186.17</v>
      </c>
      <c r="Q31" s="255">
        <v>58863.03</v>
      </c>
      <c r="R31" s="255">
        <v>28676.86</v>
      </c>
      <c r="S31" s="255">
        <v>179607.71999999997</v>
      </c>
      <c r="T31" s="256" t="s">
        <v>126</v>
      </c>
      <c r="U31" s="129">
        <v>0</v>
      </c>
      <c r="V31" s="255">
        <v>100060.15000000001</v>
      </c>
      <c r="W31" s="257">
        <v>17657.679999999997</v>
      </c>
    </row>
    <row r="32" spans="1:23" s="252" customFormat="1" ht="30" customHeight="1" x14ac:dyDescent="0.25">
      <c r="A32" s="38">
        <v>23</v>
      </c>
      <c r="B32" s="38" t="s">
        <v>542</v>
      </c>
      <c r="C32" s="38">
        <v>104399</v>
      </c>
      <c r="D32" s="254" t="s">
        <v>271</v>
      </c>
      <c r="E32" s="254" t="s">
        <v>272</v>
      </c>
      <c r="F32" s="37" t="s">
        <v>219</v>
      </c>
      <c r="G32" s="449">
        <v>43165</v>
      </c>
      <c r="H32" s="449">
        <v>43616</v>
      </c>
      <c r="I32" s="38" t="s">
        <v>64</v>
      </c>
      <c r="J32" s="38" t="s">
        <v>747</v>
      </c>
      <c r="K32" s="120" t="s">
        <v>224</v>
      </c>
      <c r="L32" s="230" t="s">
        <v>221</v>
      </c>
      <c r="M32" s="38">
        <v>1</v>
      </c>
      <c r="N32" s="255">
        <v>635759.4</v>
      </c>
      <c r="O32" s="255">
        <v>112192.83</v>
      </c>
      <c r="P32" s="255">
        <v>186988.06</v>
      </c>
      <c r="Q32" s="255">
        <v>366340.1</v>
      </c>
      <c r="R32" s="255">
        <v>179352.04</v>
      </c>
      <c r="S32" s="255">
        <v>1114292.33</v>
      </c>
      <c r="T32" s="256" t="s">
        <v>126</v>
      </c>
      <c r="U32" s="129" t="s">
        <v>844</v>
      </c>
      <c r="V32" s="255">
        <v>632499.18999999994</v>
      </c>
      <c r="W32" s="257">
        <v>111617.5</v>
      </c>
    </row>
    <row r="33" spans="1:23" s="252" customFormat="1" ht="30" customHeight="1" x14ac:dyDescent="0.25">
      <c r="A33" s="38">
        <v>24</v>
      </c>
      <c r="B33" s="38" t="s">
        <v>542</v>
      </c>
      <c r="C33" s="38">
        <v>104416</v>
      </c>
      <c r="D33" s="254" t="s">
        <v>273</v>
      </c>
      <c r="E33" s="254" t="s">
        <v>274</v>
      </c>
      <c r="F33" s="37" t="s">
        <v>219</v>
      </c>
      <c r="G33" s="449">
        <v>43166</v>
      </c>
      <c r="H33" s="449">
        <v>43708</v>
      </c>
      <c r="I33" s="38" t="s">
        <v>64</v>
      </c>
      <c r="J33" s="38" t="s">
        <v>747</v>
      </c>
      <c r="K33" s="120" t="s">
        <v>224</v>
      </c>
      <c r="L33" s="230" t="s">
        <v>221</v>
      </c>
      <c r="M33" s="38">
        <v>1</v>
      </c>
      <c r="N33" s="255">
        <v>760291</v>
      </c>
      <c r="O33" s="255">
        <v>134169</v>
      </c>
      <c r="P33" s="255">
        <v>255780.95</v>
      </c>
      <c r="Q33" s="255">
        <v>477569.37</v>
      </c>
      <c r="R33" s="255">
        <v>221788.42</v>
      </c>
      <c r="S33" s="255">
        <v>1372029.3699999999</v>
      </c>
      <c r="T33" s="256" t="s">
        <v>126</v>
      </c>
      <c r="U33" s="129">
        <v>0</v>
      </c>
      <c r="V33" s="255">
        <v>753970.64</v>
      </c>
      <c r="W33" s="257">
        <v>133053.64000000001</v>
      </c>
    </row>
    <row r="34" spans="1:23" s="252" customFormat="1" ht="30" customHeight="1" x14ac:dyDescent="0.25">
      <c r="A34" s="38">
        <v>25</v>
      </c>
      <c r="B34" s="38" t="s">
        <v>542</v>
      </c>
      <c r="C34" s="38">
        <v>104443</v>
      </c>
      <c r="D34" s="254" t="s">
        <v>275</v>
      </c>
      <c r="E34" s="254" t="s">
        <v>276</v>
      </c>
      <c r="F34" s="37" t="s">
        <v>219</v>
      </c>
      <c r="G34" s="449">
        <v>43133</v>
      </c>
      <c r="H34" s="449">
        <v>43434</v>
      </c>
      <c r="I34" s="38" t="s">
        <v>64</v>
      </c>
      <c r="J34" s="38" t="s">
        <v>747</v>
      </c>
      <c r="K34" s="120" t="s">
        <v>247</v>
      </c>
      <c r="L34" s="230" t="s">
        <v>221</v>
      </c>
      <c r="M34" s="38">
        <v>1</v>
      </c>
      <c r="N34" s="255">
        <v>684215.52</v>
      </c>
      <c r="O34" s="255">
        <v>120743.91</v>
      </c>
      <c r="P34" s="255">
        <v>201239.86</v>
      </c>
      <c r="Q34" s="255">
        <v>410800.04</v>
      </c>
      <c r="R34" s="255">
        <v>209560.18</v>
      </c>
      <c r="S34" s="255">
        <v>1215759.47</v>
      </c>
      <c r="T34" s="256" t="s">
        <v>126</v>
      </c>
      <c r="U34" s="129">
        <v>0</v>
      </c>
      <c r="V34" s="255">
        <v>637697.96000000008</v>
      </c>
      <c r="W34" s="257">
        <v>112534.95000000001</v>
      </c>
    </row>
    <row r="35" spans="1:23" s="252" customFormat="1" ht="30" customHeight="1" x14ac:dyDescent="0.25">
      <c r="A35" s="38">
        <v>26</v>
      </c>
      <c r="B35" s="38" t="s">
        <v>542</v>
      </c>
      <c r="C35" s="38">
        <v>104544</v>
      </c>
      <c r="D35" s="254" t="s">
        <v>277</v>
      </c>
      <c r="E35" s="254" t="s">
        <v>278</v>
      </c>
      <c r="F35" s="37" t="s">
        <v>219</v>
      </c>
      <c r="G35" s="449">
        <v>43010</v>
      </c>
      <c r="H35" s="449">
        <v>43159</v>
      </c>
      <c r="I35" s="38" t="s">
        <v>64</v>
      </c>
      <c r="J35" s="38" t="s">
        <v>747</v>
      </c>
      <c r="K35" s="120" t="s">
        <v>224</v>
      </c>
      <c r="L35" s="230" t="s">
        <v>221</v>
      </c>
      <c r="M35" s="38">
        <v>1</v>
      </c>
      <c r="N35" s="255">
        <v>587521.77</v>
      </c>
      <c r="O35" s="255">
        <v>103680.31</v>
      </c>
      <c r="P35" s="255">
        <v>172800.52</v>
      </c>
      <c r="Q35" s="255">
        <v>638299.69999999995</v>
      </c>
      <c r="R35" s="255">
        <v>465499.18</v>
      </c>
      <c r="S35" s="255">
        <v>1329501.78</v>
      </c>
      <c r="T35" s="256" t="s">
        <v>126</v>
      </c>
      <c r="U35" s="129">
        <v>0</v>
      </c>
      <c r="V35" s="255">
        <v>586787.89</v>
      </c>
      <c r="W35" s="257">
        <v>103550.82</v>
      </c>
    </row>
    <row r="36" spans="1:23" s="252" customFormat="1" ht="30" customHeight="1" x14ac:dyDescent="0.25">
      <c r="A36" s="38">
        <v>27</v>
      </c>
      <c r="B36" s="38" t="s">
        <v>542</v>
      </c>
      <c r="C36" s="38">
        <v>104932</v>
      </c>
      <c r="D36" s="254" t="s">
        <v>279</v>
      </c>
      <c r="E36" s="254" t="s">
        <v>280</v>
      </c>
      <c r="F36" s="37" t="s">
        <v>219</v>
      </c>
      <c r="G36" s="449">
        <v>43244</v>
      </c>
      <c r="H36" s="449">
        <v>43600</v>
      </c>
      <c r="I36" s="38" t="s">
        <v>64</v>
      </c>
      <c r="J36" s="38" t="s">
        <v>747</v>
      </c>
      <c r="K36" s="120" t="s">
        <v>240</v>
      </c>
      <c r="L36" s="230" t="s">
        <v>221</v>
      </c>
      <c r="M36" s="38">
        <v>1</v>
      </c>
      <c r="N36" s="255">
        <v>601860.1</v>
      </c>
      <c r="O36" s="255">
        <v>106210.6</v>
      </c>
      <c r="P36" s="255">
        <v>172614.27</v>
      </c>
      <c r="Q36" s="255">
        <v>339944.41000000003</v>
      </c>
      <c r="R36" s="255">
        <v>167330.14000000001</v>
      </c>
      <c r="S36" s="255">
        <v>1048015.11</v>
      </c>
      <c r="T36" s="256" t="s">
        <v>126</v>
      </c>
      <c r="U36" s="129" t="s">
        <v>845</v>
      </c>
      <c r="V36" s="255">
        <v>598592.28999999992</v>
      </c>
      <c r="W36" s="257">
        <v>105633.95</v>
      </c>
    </row>
    <row r="37" spans="1:23" s="252" customFormat="1" ht="30" customHeight="1" x14ac:dyDescent="0.25">
      <c r="A37" s="38">
        <v>28</v>
      </c>
      <c r="B37" s="38" t="s">
        <v>542</v>
      </c>
      <c r="C37" s="38">
        <v>104973</v>
      </c>
      <c r="D37" s="254" t="s">
        <v>281</v>
      </c>
      <c r="E37" s="254" t="s">
        <v>282</v>
      </c>
      <c r="F37" s="37" t="s">
        <v>219</v>
      </c>
      <c r="G37" s="449">
        <v>43063</v>
      </c>
      <c r="H37" s="449">
        <v>43373</v>
      </c>
      <c r="I37" s="38" t="s">
        <v>64</v>
      </c>
      <c r="J37" s="38" t="s">
        <v>747</v>
      </c>
      <c r="K37" s="120" t="s">
        <v>224</v>
      </c>
      <c r="L37" s="230" t="s">
        <v>221</v>
      </c>
      <c r="M37" s="38">
        <v>1</v>
      </c>
      <c r="N37" s="255">
        <v>481302.82</v>
      </c>
      <c r="O37" s="255">
        <v>84935.79</v>
      </c>
      <c r="P37" s="255">
        <v>150519.13</v>
      </c>
      <c r="Q37" s="255">
        <v>286703.09999999998</v>
      </c>
      <c r="R37" s="255">
        <v>136183.97</v>
      </c>
      <c r="S37" s="255">
        <v>852941.71</v>
      </c>
      <c r="T37" s="256" t="s">
        <v>126</v>
      </c>
      <c r="U37" s="129">
        <v>0</v>
      </c>
      <c r="V37" s="255">
        <v>481100.2</v>
      </c>
      <c r="W37" s="257">
        <v>84900.04</v>
      </c>
    </row>
    <row r="38" spans="1:23" s="252" customFormat="1" ht="30" customHeight="1" x14ac:dyDescent="0.25">
      <c r="A38" s="38">
        <v>29</v>
      </c>
      <c r="B38" s="38" t="s">
        <v>542</v>
      </c>
      <c r="C38" s="38">
        <v>105368</v>
      </c>
      <c r="D38" s="254" t="s">
        <v>283</v>
      </c>
      <c r="E38" s="254" t="s">
        <v>284</v>
      </c>
      <c r="F38" s="37" t="s">
        <v>219</v>
      </c>
      <c r="G38" s="449">
        <v>43161</v>
      </c>
      <c r="H38" s="449">
        <v>43616</v>
      </c>
      <c r="I38" s="38" t="s">
        <v>64</v>
      </c>
      <c r="J38" s="38" t="s">
        <v>747</v>
      </c>
      <c r="K38" s="120" t="s">
        <v>258</v>
      </c>
      <c r="L38" s="230" t="s">
        <v>221</v>
      </c>
      <c r="M38" s="38">
        <v>1</v>
      </c>
      <c r="N38" s="255">
        <v>688205.75</v>
      </c>
      <c r="O38" s="255">
        <v>121448.07</v>
      </c>
      <c r="P38" s="255">
        <v>202413.46</v>
      </c>
      <c r="Q38" s="255">
        <v>412117.95999999996</v>
      </c>
      <c r="R38" s="255">
        <v>209704.5</v>
      </c>
      <c r="S38" s="255">
        <v>1221771.78</v>
      </c>
      <c r="T38" s="256" t="s">
        <v>126</v>
      </c>
      <c r="U38" s="129" t="s">
        <v>846</v>
      </c>
      <c r="V38" s="255">
        <v>685620.95</v>
      </c>
      <c r="W38" s="257">
        <v>120991.93</v>
      </c>
    </row>
    <row r="39" spans="1:23" s="252" customFormat="1" ht="30" customHeight="1" x14ac:dyDescent="0.25">
      <c r="A39" s="38">
        <v>30</v>
      </c>
      <c r="B39" s="38" t="s">
        <v>542</v>
      </c>
      <c r="C39" s="38">
        <v>105738</v>
      </c>
      <c r="D39" s="254" t="s">
        <v>285</v>
      </c>
      <c r="E39" s="254" t="s">
        <v>286</v>
      </c>
      <c r="F39" s="37" t="s">
        <v>219</v>
      </c>
      <c r="G39" s="449">
        <v>43129</v>
      </c>
      <c r="H39" s="449">
        <v>43496</v>
      </c>
      <c r="I39" s="38" t="s">
        <v>64</v>
      </c>
      <c r="J39" s="38" t="s">
        <v>747</v>
      </c>
      <c r="K39" s="120" t="s">
        <v>287</v>
      </c>
      <c r="L39" s="230" t="s">
        <v>221</v>
      </c>
      <c r="M39" s="38">
        <v>1</v>
      </c>
      <c r="N39" s="255">
        <v>759642.96</v>
      </c>
      <c r="O39" s="255">
        <v>134054.64000000001</v>
      </c>
      <c r="P39" s="255">
        <v>223424.4</v>
      </c>
      <c r="Q39" s="255">
        <v>435677.57999999996</v>
      </c>
      <c r="R39" s="255">
        <v>212253.18</v>
      </c>
      <c r="S39" s="255">
        <v>1329375.18</v>
      </c>
      <c r="T39" s="256" t="s">
        <v>126</v>
      </c>
      <c r="U39" s="129" t="s">
        <v>847</v>
      </c>
      <c r="V39" s="255">
        <v>499175.67999999999</v>
      </c>
      <c r="W39" s="257">
        <v>88089.819999999978</v>
      </c>
    </row>
    <row r="40" spans="1:23" s="252" customFormat="1" ht="30" customHeight="1" x14ac:dyDescent="0.25">
      <c r="A40" s="38">
        <v>31</v>
      </c>
      <c r="B40" s="38" t="s">
        <v>542</v>
      </c>
      <c r="C40" s="38">
        <v>105972</v>
      </c>
      <c r="D40" s="254" t="s">
        <v>288</v>
      </c>
      <c r="E40" s="254" t="s">
        <v>289</v>
      </c>
      <c r="F40" s="37" t="s">
        <v>219</v>
      </c>
      <c r="G40" s="449">
        <v>43137</v>
      </c>
      <c r="H40" s="449">
        <v>43312</v>
      </c>
      <c r="I40" s="38" t="s">
        <v>64</v>
      </c>
      <c r="J40" s="38" t="s">
        <v>747</v>
      </c>
      <c r="K40" s="120" t="s">
        <v>224</v>
      </c>
      <c r="L40" s="230" t="s">
        <v>221</v>
      </c>
      <c r="M40" s="38">
        <v>1</v>
      </c>
      <c r="N40" s="255">
        <v>611145.75</v>
      </c>
      <c r="O40" s="255">
        <v>107849.25</v>
      </c>
      <c r="P40" s="255">
        <v>175277.76</v>
      </c>
      <c r="Q40" s="255">
        <v>337144.03</v>
      </c>
      <c r="R40" s="255">
        <v>161866.26999999999</v>
      </c>
      <c r="S40" s="255">
        <v>1056139.03</v>
      </c>
      <c r="T40" s="256" t="s">
        <v>126</v>
      </c>
      <c r="U40" s="129" t="s">
        <v>848</v>
      </c>
      <c r="V40" s="255">
        <v>609554.96</v>
      </c>
      <c r="W40" s="257">
        <v>107568.52</v>
      </c>
    </row>
    <row r="41" spans="1:23" s="252" customFormat="1" ht="30" customHeight="1" x14ac:dyDescent="0.25">
      <c r="A41" s="38">
        <v>32</v>
      </c>
      <c r="B41" s="38" t="s">
        <v>542</v>
      </c>
      <c r="C41" s="38">
        <v>106228</v>
      </c>
      <c r="D41" s="254" t="s">
        <v>290</v>
      </c>
      <c r="E41" s="254" t="s">
        <v>291</v>
      </c>
      <c r="F41" s="37" t="s">
        <v>219</v>
      </c>
      <c r="G41" s="449">
        <v>43073</v>
      </c>
      <c r="H41" s="449">
        <v>43404</v>
      </c>
      <c r="I41" s="38" t="s">
        <v>64</v>
      </c>
      <c r="J41" s="38" t="s">
        <v>747</v>
      </c>
      <c r="K41" s="120" t="s">
        <v>292</v>
      </c>
      <c r="L41" s="230" t="s">
        <v>221</v>
      </c>
      <c r="M41" s="38">
        <v>1</v>
      </c>
      <c r="N41" s="255">
        <v>726208.21</v>
      </c>
      <c r="O41" s="255">
        <v>128154.39</v>
      </c>
      <c r="P41" s="255">
        <v>213590.65</v>
      </c>
      <c r="Q41" s="255">
        <v>409703.87</v>
      </c>
      <c r="R41" s="255">
        <v>196113.22</v>
      </c>
      <c r="S41" s="255">
        <v>1264066.47</v>
      </c>
      <c r="T41" s="256" t="s">
        <v>126</v>
      </c>
      <c r="U41" s="129">
        <v>0</v>
      </c>
      <c r="V41" s="255">
        <v>723954.86999999988</v>
      </c>
      <c r="W41" s="257">
        <v>127756.73</v>
      </c>
    </row>
    <row r="42" spans="1:23" s="252" customFormat="1" ht="30" customHeight="1" x14ac:dyDescent="0.25">
      <c r="A42" s="38">
        <v>33</v>
      </c>
      <c r="B42" s="38" t="s">
        <v>542</v>
      </c>
      <c r="C42" s="38">
        <v>106315</v>
      </c>
      <c r="D42" s="254" t="s">
        <v>293</v>
      </c>
      <c r="E42" s="254" t="s">
        <v>294</v>
      </c>
      <c r="F42" s="37" t="s">
        <v>219</v>
      </c>
      <c r="G42" s="449">
        <v>42971</v>
      </c>
      <c r="H42" s="449">
        <v>43220</v>
      </c>
      <c r="I42" s="38" t="s">
        <v>64</v>
      </c>
      <c r="J42" s="38" t="s">
        <v>747</v>
      </c>
      <c r="K42" s="120" t="s">
        <v>224</v>
      </c>
      <c r="L42" s="230" t="s">
        <v>221</v>
      </c>
      <c r="M42" s="38">
        <v>1</v>
      </c>
      <c r="N42" s="255">
        <v>653245.13</v>
      </c>
      <c r="O42" s="255">
        <v>115278.55</v>
      </c>
      <c r="P42" s="255">
        <v>168700.32</v>
      </c>
      <c r="Q42" s="255">
        <v>375520.9</v>
      </c>
      <c r="R42" s="255">
        <v>206820.58</v>
      </c>
      <c r="S42" s="255">
        <v>1144044.58</v>
      </c>
      <c r="T42" s="256" t="s">
        <v>126</v>
      </c>
      <c r="U42" s="129">
        <v>0</v>
      </c>
      <c r="V42" s="255">
        <v>650278.51</v>
      </c>
      <c r="W42" s="257">
        <v>114755.04000000001</v>
      </c>
    </row>
    <row r="43" spans="1:23" s="252" customFormat="1" ht="30" customHeight="1" x14ac:dyDescent="0.25">
      <c r="A43" s="38">
        <v>34</v>
      </c>
      <c r="B43" s="38" t="s">
        <v>542</v>
      </c>
      <c r="C43" s="38">
        <v>107013</v>
      </c>
      <c r="D43" s="254" t="s">
        <v>295</v>
      </c>
      <c r="E43" s="254" t="s">
        <v>296</v>
      </c>
      <c r="F43" s="37" t="s">
        <v>219</v>
      </c>
      <c r="G43" s="449">
        <v>43132</v>
      </c>
      <c r="H43" s="449">
        <v>43343</v>
      </c>
      <c r="I43" s="38" t="s">
        <v>64</v>
      </c>
      <c r="J43" s="38" t="s">
        <v>747</v>
      </c>
      <c r="K43" s="120" t="s">
        <v>224</v>
      </c>
      <c r="L43" s="230" t="s">
        <v>221</v>
      </c>
      <c r="M43" s="38">
        <v>1</v>
      </c>
      <c r="N43" s="255">
        <v>732879.89</v>
      </c>
      <c r="O43" s="255">
        <v>129331.74</v>
      </c>
      <c r="P43" s="255">
        <v>211010</v>
      </c>
      <c r="Q43" s="255">
        <v>411605.38</v>
      </c>
      <c r="R43" s="255">
        <v>200595.38</v>
      </c>
      <c r="S43" s="255">
        <v>1273817.0099999998</v>
      </c>
      <c r="T43" s="256" t="s">
        <v>126</v>
      </c>
      <c r="U43" s="129">
        <v>0</v>
      </c>
      <c r="V43" s="255">
        <v>729438.48</v>
      </c>
      <c r="W43" s="257">
        <v>128724.43999999999</v>
      </c>
    </row>
    <row r="44" spans="1:23" s="252" customFormat="1" ht="30" customHeight="1" x14ac:dyDescent="0.25">
      <c r="A44" s="38">
        <v>35</v>
      </c>
      <c r="B44" s="38" t="s">
        <v>542</v>
      </c>
      <c r="C44" s="38">
        <v>108956</v>
      </c>
      <c r="D44" s="254" t="s">
        <v>297</v>
      </c>
      <c r="E44" s="254" t="s">
        <v>298</v>
      </c>
      <c r="F44" s="37" t="s">
        <v>219</v>
      </c>
      <c r="G44" s="449">
        <v>43181</v>
      </c>
      <c r="H44" s="449">
        <v>43434</v>
      </c>
      <c r="I44" s="38" t="s">
        <v>64</v>
      </c>
      <c r="J44" s="38" t="s">
        <v>747</v>
      </c>
      <c r="K44" s="120" t="s">
        <v>261</v>
      </c>
      <c r="L44" s="230" t="s">
        <v>221</v>
      </c>
      <c r="M44" s="38">
        <v>1</v>
      </c>
      <c r="N44" s="255">
        <v>758984.47</v>
      </c>
      <c r="O44" s="255">
        <v>133938.44</v>
      </c>
      <c r="P44" s="255">
        <v>223230.73</v>
      </c>
      <c r="Q44" s="255">
        <v>455950.06</v>
      </c>
      <c r="R44" s="255">
        <v>232719.33</v>
      </c>
      <c r="S44" s="255">
        <v>1348872.97</v>
      </c>
      <c r="T44" s="256" t="s">
        <v>126</v>
      </c>
      <c r="U44" s="129">
        <v>0</v>
      </c>
      <c r="V44" s="255">
        <v>748444.11999999988</v>
      </c>
      <c r="W44" s="257">
        <v>132078.35999999999</v>
      </c>
    </row>
    <row r="45" spans="1:23" s="252" customFormat="1" ht="30" customHeight="1" x14ac:dyDescent="0.25">
      <c r="A45" s="38">
        <v>36</v>
      </c>
      <c r="B45" s="38" t="s">
        <v>542</v>
      </c>
      <c r="C45" s="38">
        <v>109500</v>
      </c>
      <c r="D45" s="254" t="s">
        <v>299</v>
      </c>
      <c r="E45" s="254" t="s">
        <v>300</v>
      </c>
      <c r="F45" s="37" t="s">
        <v>219</v>
      </c>
      <c r="G45" s="449">
        <v>43164</v>
      </c>
      <c r="H45" s="449">
        <v>43890</v>
      </c>
      <c r="I45" s="38" t="s">
        <v>64</v>
      </c>
      <c r="J45" s="38" t="s">
        <v>747</v>
      </c>
      <c r="K45" s="120" t="s">
        <v>237</v>
      </c>
      <c r="L45" s="230" t="s">
        <v>221</v>
      </c>
      <c r="M45" s="38">
        <v>1</v>
      </c>
      <c r="N45" s="255">
        <v>653608.84</v>
      </c>
      <c r="O45" s="255">
        <v>115342.73</v>
      </c>
      <c r="P45" s="255">
        <v>375771.31</v>
      </c>
      <c r="Q45" s="255">
        <v>375771.31</v>
      </c>
      <c r="R45" s="255">
        <v>0</v>
      </c>
      <c r="S45" s="255">
        <v>1144722.8799999999</v>
      </c>
      <c r="T45" s="256" t="s">
        <v>126</v>
      </c>
      <c r="U45" s="129" t="s">
        <v>849</v>
      </c>
      <c r="V45" s="255">
        <v>651447.12</v>
      </c>
      <c r="W45" s="257">
        <v>114961.23999999999</v>
      </c>
    </row>
    <row r="46" spans="1:23" s="252" customFormat="1" ht="30" customHeight="1" x14ac:dyDescent="0.25">
      <c r="A46" s="38">
        <v>37</v>
      </c>
      <c r="B46" s="38" t="s">
        <v>542</v>
      </c>
      <c r="C46" s="38">
        <v>109639</v>
      </c>
      <c r="D46" s="254" t="s">
        <v>301</v>
      </c>
      <c r="E46" s="254" t="s">
        <v>302</v>
      </c>
      <c r="F46" s="37" t="s">
        <v>219</v>
      </c>
      <c r="G46" s="449">
        <v>43136</v>
      </c>
      <c r="H46" s="449">
        <v>43434</v>
      </c>
      <c r="I46" s="38" t="s">
        <v>64</v>
      </c>
      <c r="J46" s="38" t="s">
        <v>747</v>
      </c>
      <c r="K46" s="120" t="s">
        <v>258</v>
      </c>
      <c r="L46" s="230" t="s">
        <v>221</v>
      </c>
      <c r="M46" s="38">
        <v>1</v>
      </c>
      <c r="N46" s="255">
        <v>600061.15</v>
      </c>
      <c r="O46" s="255">
        <v>105893.15</v>
      </c>
      <c r="P46" s="255">
        <v>176488.57</v>
      </c>
      <c r="Q46" s="255">
        <v>344152.71</v>
      </c>
      <c r="R46" s="255">
        <v>167664.14000000001</v>
      </c>
      <c r="S46" s="255">
        <v>1050107.0100000002</v>
      </c>
      <c r="T46" s="259" t="s">
        <v>126</v>
      </c>
      <c r="U46" s="129">
        <v>0</v>
      </c>
      <c r="V46" s="255">
        <v>595822.80000000005</v>
      </c>
      <c r="W46" s="257">
        <v>105145.2</v>
      </c>
    </row>
    <row r="47" spans="1:23" s="252" customFormat="1" ht="30" customHeight="1" x14ac:dyDescent="0.25">
      <c r="A47" s="38">
        <v>38</v>
      </c>
      <c r="B47" s="38" t="s">
        <v>542</v>
      </c>
      <c r="C47" s="38">
        <v>109712</v>
      </c>
      <c r="D47" s="254" t="s">
        <v>303</v>
      </c>
      <c r="E47" s="254" t="s">
        <v>304</v>
      </c>
      <c r="F47" s="37" t="s">
        <v>219</v>
      </c>
      <c r="G47" s="449">
        <v>43374</v>
      </c>
      <c r="H47" s="449">
        <v>43555</v>
      </c>
      <c r="I47" s="38" t="s">
        <v>64</v>
      </c>
      <c r="J47" s="38" t="s">
        <v>747</v>
      </c>
      <c r="K47" s="120" t="s">
        <v>237</v>
      </c>
      <c r="L47" s="230" t="s">
        <v>221</v>
      </c>
      <c r="M47" s="38">
        <v>1</v>
      </c>
      <c r="N47" s="255">
        <v>760291</v>
      </c>
      <c r="O47" s="255">
        <v>134169</v>
      </c>
      <c r="P47" s="255">
        <v>223615</v>
      </c>
      <c r="Q47" s="255">
        <v>501245.29</v>
      </c>
      <c r="R47" s="255">
        <v>277630.28999999998</v>
      </c>
      <c r="S47" s="255">
        <v>1395705.29</v>
      </c>
      <c r="T47" s="256" t="s">
        <v>126</v>
      </c>
      <c r="U47" s="129">
        <v>0</v>
      </c>
      <c r="V47" s="255">
        <v>760291</v>
      </c>
      <c r="W47" s="257">
        <v>134169</v>
      </c>
    </row>
    <row r="48" spans="1:23" s="252" customFormat="1" ht="30" customHeight="1" x14ac:dyDescent="0.25">
      <c r="A48" s="38">
        <v>39</v>
      </c>
      <c r="B48" s="38" t="s">
        <v>542</v>
      </c>
      <c r="C48" s="38">
        <v>109891</v>
      </c>
      <c r="D48" s="254" t="s">
        <v>305</v>
      </c>
      <c r="E48" s="254" t="s">
        <v>306</v>
      </c>
      <c r="F48" s="37" t="s">
        <v>219</v>
      </c>
      <c r="G48" s="449">
        <v>43168</v>
      </c>
      <c r="H48" s="449">
        <v>43465</v>
      </c>
      <c r="I48" s="38" t="s">
        <v>64</v>
      </c>
      <c r="J48" s="38" t="s">
        <v>747</v>
      </c>
      <c r="K48" s="120" t="s">
        <v>224</v>
      </c>
      <c r="L48" s="230" t="s">
        <v>221</v>
      </c>
      <c r="M48" s="38">
        <v>1</v>
      </c>
      <c r="N48" s="255">
        <v>683279.1</v>
      </c>
      <c r="O48" s="255">
        <v>120578.66</v>
      </c>
      <c r="P48" s="255">
        <v>200964.45</v>
      </c>
      <c r="Q48" s="255">
        <v>382855.67000000004</v>
      </c>
      <c r="R48" s="255">
        <v>181891.22</v>
      </c>
      <c r="S48" s="255">
        <v>1186713.43</v>
      </c>
      <c r="T48" s="256" t="s">
        <v>126</v>
      </c>
      <c r="U48" s="129">
        <v>0</v>
      </c>
      <c r="V48" s="255">
        <v>683279.09</v>
      </c>
      <c r="W48" s="257">
        <v>120578.66</v>
      </c>
    </row>
    <row r="49" spans="1:23" s="252" customFormat="1" ht="30" customHeight="1" x14ac:dyDescent="0.25">
      <c r="A49" s="38">
        <v>40</v>
      </c>
      <c r="B49" s="38" t="s">
        <v>542</v>
      </c>
      <c r="C49" s="38">
        <v>109942</v>
      </c>
      <c r="D49" s="254" t="s">
        <v>307</v>
      </c>
      <c r="E49" s="254" t="s">
        <v>308</v>
      </c>
      <c r="F49" s="37" t="s">
        <v>219</v>
      </c>
      <c r="G49" s="449">
        <v>43195</v>
      </c>
      <c r="H49" s="449">
        <v>43495</v>
      </c>
      <c r="I49" s="38" t="s">
        <v>64</v>
      </c>
      <c r="J49" s="38" t="s">
        <v>747</v>
      </c>
      <c r="K49" s="120" t="s">
        <v>224</v>
      </c>
      <c r="L49" s="230" t="s">
        <v>221</v>
      </c>
      <c r="M49" s="38">
        <v>1</v>
      </c>
      <c r="N49" s="255">
        <v>706961.18</v>
      </c>
      <c r="O49" s="255">
        <v>124757.86</v>
      </c>
      <c r="P49" s="255">
        <v>207929.76</v>
      </c>
      <c r="Q49" s="255">
        <v>405463.03</v>
      </c>
      <c r="R49" s="255">
        <v>197533.27</v>
      </c>
      <c r="S49" s="255">
        <v>1237182.07</v>
      </c>
      <c r="T49" s="256" t="s">
        <v>19</v>
      </c>
      <c r="U49" s="129">
        <v>0</v>
      </c>
      <c r="V49" s="255">
        <v>702100</v>
      </c>
      <c r="W49" s="257">
        <v>123900</v>
      </c>
    </row>
    <row r="50" spans="1:23" s="252" customFormat="1" ht="30" customHeight="1" x14ac:dyDescent="0.25">
      <c r="A50" s="38">
        <v>41</v>
      </c>
      <c r="B50" s="38" t="s">
        <v>542</v>
      </c>
      <c r="C50" s="38">
        <v>110018</v>
      </c>
      <c r="D50" s="254" t="s">
        <v>309</v>
      </c>
      <c r="E50" s="254" t="s">
        <v>310</v>
      </c>
      <c r="F50" s="37" t="s">
        <v>219</v>
      </c>
      <c r="G50" s="449">
        <v>43241</v>
      </c>
      <c r="H50" s="449">
        <v>43738</v>
      </c>
      <c r="I50" s="38" t="s">
        <v>64</v>
      </c>
      <c r="J50" s="38" t="s">
        <v>747</v>
      </c>
      <c r="K50" s="120" t="s">
        <v>240</v>
      </c>
      <c r="L50" s="230" t="s">
        <v>221</v>
      </c>
      <c r="M50" s="38">
        <v>1</v>
      </c>
      <c r="N50" s="255">
        <v>443938.68</v>
      </c>
      <c r="O50" s="255">
        <v>78342.12</v>
      </c>
      <c r="P50" s="255">
        <v>130570.2</v>
      </c>
      <c r="Q50" s="255">
        <v>254611.89</v>
      </c>
      <c r="R50" s="255">
        <v>124041.69</v>
      </c>
      <c r="S50" s="255">
        <v>776892.69</v>
      </c>
      <c r="T50" s="256" t="s">
        <v>126</v>
      </c>
      <c r="U50" s="129" t="s">
        <v>850</v>
      </c>
      <c r="V50" s="255">
        <v>441152.04000000004</v>
      </c>
      <c r="W50" s="257">
        <v>77850.36</v>
      </c>
    </row>
    <row r="51" spans="1:23" s="252" customFormat="1" ht="30" customHeight="1" x14ac:dyDescent="0.25">
      <c r="A51" s="38">
        <v>42</v>
      </c>
      <c r="B51" s="38" t="s">
        <v>542</v>
      </c>
      <c r="C51" s="38">
        <v>110351</v>
      </c>
      <c r="D51" s="254" t="s">
        <v>311</v>
      </c>
      <c r="E51" s="254" t="s">
        <v>312</v>
      </c>
      <c r="F51" s="37" t="s">
        <v>219</v>
      </c>
      <c r="G51" s="449">
        <v>43241</v>
      </c>
      <c r="H51" s="449">
        <v>43404</v>
      </c>
      <c r="I51" s="38" t="s">
        <v>64</v>
      </c>
      <c r="J51" s="38" t="s">
        <v>747</v>
      </c>
      <c r="K51" s="120" t="s">
        <v>224</v>
      </c>
      <c r="L51" s="230" t="s">
        <v>221</v>
      </c>
      <c r="M51" s="38">
        <v>1</v>
      </c>
      <c r="N51" s="255">
        <v>240752.3</v>
      </c>
      <c r="O51" s="255">
        <v>42485.7</v>
      </c>
      <c r="P51" s="255">
        <v>70803.899999999994</v>
      </c>
      <c r="Q51" s="255">
        <v>140318.49</v>
      </c>
      <c r="R51" s="255">
        <v>69514.59</v>
      </c>
      <c r="S51" s="255">
        <v>423556.49</v>
      </c>
      <c r="T51" s="256" t="s">
        <v>126</v>
      </c>
      <c r="U51" s="129" t="s">
        <v>851</v>
      </c>
      <c r="V51" s="255">
        <v>239824.47</v>
      </c>
      <c r="W51" s="257">
        <v>42321.94</v>
      </c>
    </row>
    <row r="52" spans="1:23" s="252" customFormat="1" ht="30" customHeight="1" x14ac:dyDescent="0.25">
      <c r="A52" s="38">
        <v>43</v>
      </c>
      <c r="B52" s="38" t="s">
        <v>542</v>
      </c>
      <c r="C52" s="38">
        <v>111151</v>
      </c>
      <c r="D52" s="254" t="s">
        <v>313</v>
      </c>
      <c r="E52" s="254" t="s">
        <v>314</v>
      </c>
      <c r="F52" s="37" t="s">
        <v>219</v>
      </c>
      <c r="G52" s="449">
        <v>43241</v>
      </c>
      <c r="H52" s="449">
        <v>44439</v>
      </c>
      <c r="I52" s="38" t="s">
        <v>64</v>
      </c>
      <c r="J52" s="38" t="s">
        <v>747</v>
      </c>
      <c r="K52" s="120" t="s">
        <v>224</v>
      </c>
      <c r="L52" s="230" t="s">
        <v>221</v>
      </c>
      <c r="M52" s="38">
        <v>1</v>
      </c>
      <c r="N52" s="255">
        <v>605429.32999999996</v>
      </c>
      <c r="O52" s="255">
        <v>106840.49</v>
      </c>
      <c r="P52" s="255">
        <v>178567.45</v>
      </c>
      <c r="Q52" s="255">
        <v>379365.01</v>
      </c>
      <c r="R52" s="255">
        <v>200797.56</v>
      </c>
      <c r="S52" s="255">
        <v>1091634.83</v>
      </c>
      <c r="T52" s="256" t="s">
        <v>18</v>
      </c>
      <c r="U52" s="129" t="s">
        <v>852</v>
      </c>
      <c r="V52" s="255">
        <v>480812.7</v>
      </c>
      <c r="W52" s="257">
        <v>84849.3</v>
      </c>
    </row>
    <row r="53" spans="1:23" s="252" customFormat="1" ht="30" customHeight="1" x14ac:dyDescent="0.25">
      <c r="A53" s="38">
        <v>44</v>
      </c>
      <c r="B53" s="38" t="s">
        <v>542</v>
      </c>
      <c r="C53" s="38">
        <v>111347</v>
      </c>
      <c r="D53" s="254" t="s">
        <v>315</v>
      </c>
      <c r="E53" s="254" t="s">
        <v>316</v>
      </c>
      <c r="F53" s="37" t="s">
        <v>219</v>
      </c>
      <c r="G53" s="449">
        <v>43164</v>
      </c>
      <c r="H53" s="449">
        <v>43677</v>
      </c>
      <c r="I53" s="38" t="s">
        <v>64</v>
      </c>
      <c r="J53" s="38" t="s">
        <v>747</v>
      </c>
      <c r="K53" s="120" t="s">
        <v>287</v>
      </c>
      <c r="L53" s="230" t="s">
        <v>221</v>
      </c>
      <c r="M53" s="38">
        <v>1</v>
      </c>
      <c r="N53" s="255">
        <v>553650.86</v>
      </c>
      <c r="O53" s="255">
        <v>97703.09</v>
      </c>
      <c r="P53" s="255">
        <v>162838.49</v>
      </c>
      <c r="Q53" s="255">
        <v>317535.06999999995</v>
      </c>
      <c r="R53" s="255">
        <v>154696.57999999999</v>
      </c>
      <c r="S53" s="255">
        <v>968889.0199999999</v>
      </c>
      <c r="T53" s="256" t="s">
        <v>126</v>
      </c>
      <c r="U53" s="129" t="s">
        <v>853</v>
      </c>
      <c r="V53" s="255">
        <v>525615.86</v>
      </c>
      <c r="W53" s="257">
        <v>92755.73000000001</v>
      </c>
    </row>
    <row r="54" spans="1:23" s="252" customFormat="1" ht="30" customHeight="1" x14ac:dyDescent="0.25">
      <c r="A54" s="38">
        <v>45</v>
      </c>
      <c r="B54" s="38" t="s">
        <v>542</v>
      </c>
      <c r="C54" s="38">
        <v>111380</v>
      </c>
      <c r="D54" s="254" t="s">
        <v>317</v>
      </c>
      <c r="E54" s="254" t="s">
        <v>318</v>
      </c>
      <c r="F54" s="37" t="s">
        <v>219</v>
      </c>
      <c r="G54" s="449">
        <v>43138</v>
      </c>
      <c r="H54" s="449">
        <v>44165</v>
      </c>
      <c r="I54" s="38" t="s">
        <v>64</v>
      </c>
      <c r="J54" s="38" t="s">
        <v>747</v>
      </c>
      <c r="K54" s="120" t="s">
        <v>240</v>
      </c>
      <c r="L54" s="230" t="s">
        <v>221</v>
      </c>
      <c r="M54" s="38">
        <v>1</v>
      </c>
      <c r="N54" s="255">
        <v>754751.28</v>
      </c>
      <c r="O54" s="255">
        <v>133191.4</v>
      </c>
      <c r="P54" s="255">
        <v>221985.79</v>
      </c>
      <c r="Q54" s="255">
        <v>224365.79</v>
      </c>
      <c r="R54" s="255">
        <v>2380</v>
      </c>
      <c r="S54" s="255">
        <v>1112308.47</v>
      </c>
      <c r="T54" s="256" t="s">
        <v>126</v>
      </c>
      <c r="U54" s="129" t="s">
        <v>854</v>
      </c>
      <c r="V54" s="255">
        <v>635103.56000000006</v>
      </c>
      <c r="W54" s="257">
        <v>112077.10999999999</v>
      </c>
    </row>
    <row r="55" spans="1:23" s="252" customFormat="1" ht="30" customHeight="1" x14ac:dyDescent="0.25">
      <c r="A55" s="38">
        <v>46</v>
      </c>
      <c r="B55" s="38" t="s">
        <v>542</v>
      </c>
      <c r="C55" s="38">
        <v>111422</v>
      </c>
      <c r="D55" s="254" t="s">
        <v>319</v>
      </c>
      <c r="E55" s="254" t="s">
        <v>320</v>
      </c>
      <c r="F55" s="37" t="s">
        <v>219</v>
      </c>
      <c r="G55" s="449">
        <v>43161</v>
      </c>
      <c r="H55" s="449">
        <v>43524</v>
      </c>
      <c r="I55" s="38" t="s">
        <v>64</v>
      </c>
      <c r="J55" s="38" t="s">
        <v>747</v>
      </c>
      <c r="K55" s="120" t="s">
        <v>224</v>
      </c>
      <c r="L55" s="230" t="s">
        <v>221</v>
      </c>
      <c r="M55" s="38">
        <v>1</v>
      </c>
      <c r="N55" s="255">
        <v>760163.43</v>
      </c>
      <c r="O55" s="255">
        <v>134146.49</v>
      </c>
      <c r="P55" s="255">
        <v>223577.48</v>
      </c>
      <c r="Q55" s="255">
        <v>440974.08999999997</v>
      </c>
      <c r="R55" s="255">
        <v>217396.61</v>
      </c>
      <c r="S55" s="255">
        <v>1335284.0100000002</v>
      </c>
      <c r="T55" s="256" t="s">
        <v>126</v>
      </c>
      <c r="U55" s="129">
        <v>0</v>
      </c>
      <c r="V55" s="255">
        <v>759860.15</v>
      </c>
      <c r="W55" s="257">
        <v>134092.97</v>
      </c>
    </row>
    <row r="56" spans="1:23" s="252" customFormat="1" ht="30" customHeight="1" x14ac:dyDescent="0.25">
      <c r="A56" s="38">
        <v>47</v>
      </c>
      <c r="B56" s="38" t="s">
        <v>542</v>
      </c>
      <c r="C56" s="38">
        <v>111744</v>
      </c>
      <c r="D56" s="254" t="s">
        <v>321</v>
      </c>
      <c r="E56" s="254" t="s">
        <v>322</v>
      </c>
      <c r="F56" s="37" t="s">
        <v>219</v>
      </c>
      <c r="G56" s="449">
        <v>43193</v>
      </c>
      <c r="H56" s="449">
        <v>43311</v>
      </c>
      <c r="I56" s="38" t="s">
        <v>64</v>
      </c>
      <c r="J56" s="38" t="s">
        <v>747</v>
      </c>
      <c r="K56" s="120" t="s">
        <v>224</v>
      </c>
      <c r="L56" s="230" t="s">
        <v>221</v>
      </c>
      <c r="M56" s="38">
        <v>1</v>
      </c>
      <c r="N56" s="255">
        <v>134019.70000000001</v>
      </c>
      <c r="O56" s="255">
        <v>23650.54</v>
      </c>
      <c r="P56" s="255">
        <v>39417.56</v>
      </c>
      <c r="Q56" s="255">
        <v>39417.56</v>
      </c>
      <c r="R56" s="255">
        <v>0</v>
      </c>
      <c r="S56" s="255">
        <v>197087.80000000002</v>
      </c>
      <c r="T56" s="256" t="s">
        <v>126</v>
      </c>
      <c r="U56" s="129" t="s">
        <v>848</v>
      </c>
      <c r="V56" s="255">
        <v>121836.39</v>
      </c>
      <c r="W56" s="257">
        <v>21500.530000000002</v>
      </c>
    </row>
    <row r="57" spans="1:23" s="252" customFormat="1" ht="30" customHeight="1" x14ac:dyDescent="0.25">
      <c r="A57" s="38">
        <v>48</v>
      </c>
      <c r="B57" s="38" t="s">
        <v>542</v>
      </c>
      <c r="C57" s="38">
        <v>111745</v>
      </c>
      <c r="D57" s="254" t="s">
        <v>323</v>
      </c>
      <c r="E57" s="254" t="s">
        <v>324</v>
      </c>
      <c r="F57" s="37" t="s">
        <v>219</v>
      </c>
      <c r="G57" s="449">
        <v>43187</v>
      </c>
      <c r="H57" s="449">
        <v>44165</v>
      </c>
      <c r="I57" s="38" t="s">
        <v>64</v>
      </c>
      <c r="J57" s="38" t="s">
        <v>747</v>
      </c>
      <c r="K57" s="120" t="s">
        <v>287</v>
      </c>
      <c r="L57" s="230" t="s">
        <v>221</v>
      </c>
      <c r="M57" s="38">
        <v>1</v>
      </c>
      <c r="N57" s="255">
        <v>760257.67</v>
      </c>
      <c r="O57" s="255">
        <v>134163.12</v>
      </c>
      <c r="P57" s="255">
        <v>197134.97</v>
      </c>
      <c r="Q57" s="255">
        <v>397477.25</v>
      </c>
      <c r="R57" s="255">
        <v>200342.28</v>
      </c>
      <c r="S57" s="255">
        <v>1291898.04</v>
      </c>
      <c r="T57" s="256" t="s">
        <v>126</v>
      </c>
      <c r="U57" s="129" t="s">
        <v>855</v>
      </c>
      <c r="V57" s="255">
        <v>482232.12</v>
      </c>
      <c r="W57" s="257">
        <v>85099.79</v>
      </c>
    </row>
    <row r="58" spans="1:23" s="252" customFormat="1" ht="30" customHeight="1" x14ac:dyDescent="0.25">
      <c r="A58" s="38">
        <v>49</v>
      </c>
      <c r="B58" s="38" t="s">
        <v>542</v>
      </c>
      <c r="C58" s="38">
        <v>111845</v>
      </c>
      <c r="D58" s="254" t="s">
        <v>325</v>
      </c>
      <c r="E58" s="254" t="s">
        <v>326</v>
      </c>
      <c r="F58" s="37" t="s">
        <v>219</v>
      </c>
      <c r="G58" s="449">
        <v>43272</v>
      </c>
      <c r="H58" s="449">
        <v>43699</v>
      </c>
      <c r="I58" s="38" t="s">
        <v>64</v>
      </c>
      <c r="J58" s="38" t="s">
        <v>747</v>
      </c>
      <c r="K58" s="120" t="s">
        <v>224</v>
      </c>
      <c r="L58" s="230" t="s">
        <v>221</v>
      </c>
      <c r="M58" s="38">
        <v>1</v>
      </c>
      <c r="N58" s="255">
        <v>753490.76</v>
      </c>
      <c r="O58" s="255">
        <v>132968.95999999999</v>
      </c>
      <c r="P58" s="255">
        <v>221614.93</v>
      </c>
      <c r="Q58" s="255">
        <v>432149.11</v>
      </c>
      <c r="R58" s="255">
        <v>210534.18</v>
      </c>
      <c r="S58" s="255">
        <v>1318608.8299999998</v>
      </c>
      <c r="T58" s="256" t="s">
        <v>19</v>
      </c>
      <c r="U58" s="129" t="s">
        <v>856</v>
      </c>
      <c r="V58" s="255">
        <v>748691.83000000007</v>
      </c>
      <c r="W58" s="257">
        <v>132122.09</v>
      </c>
    </row>
    <row r="59" spans="1:23" s="252" customFormat="1" ht="30" customHeight="1" x14ac:dyDescent="0.25">
      <c r="A59" s="38">
        <v>50</v>
      </c>
      <c r="B59" s="38" t="s">
        <v>542</v>
      </c>
      <c r="C59" s="38">
        <v>112545</v>
      </c>
      <c r="D59" s="254" t="s">
        <v>327</v>
      </c>
      <c r="E59" s="254" t="s">
        <v>328</v>
      </c>
      <c r="F59" s="37" t="s">
        <v>219</v>
      </c>
      <c r="G59" s="449">
        <v>43271</v>
      </c>
      <c r="H59" s="449">
        <v>43829</v>
      </c>
      <c r="I59" s="38" t="s">
        <v>64</v>
      </c>
      <c r="J59" s="38" t="s">
        <v>747</v>
      </c>
      <c r="K59" s="120" t="s">
        <v>224</v>
      </c>
      <c r="L59" s="230" t="s">
        <v>221</v>
      </c>
      <c r="M59" s="38">
        <v>1</v>
      </c>
      <c r="N59" s="255">
        <v>729261.68</v>
      </c>
      <c r="O59" s="255">
        <v>128693.24</v>
      </c>
      <c r="P59" s="255">
        <v>214488.73</v>
      </c>
      <c r="Q59" s="255">
        <v>418253.03</v>
      </c>
      <c r="R59" s="255">
        <v>203764.3</v>
      </c>
      <c r="S59" s="255">
        <v>1276207.9500000002</v>
      </c>
      <c r="T59" s="256" t="s">
        <v>126</v>
      </c>
      <c r="U59" s="129" t="s">
        <v>857</v>
      </c>
      <c r="V59" s="255">
        <v>729234.21</v>
      </c>
      <c r="W59" s="257">
        <v>128688.39</v>
      </c>
    </row>
    <row r="60" spans="1:23" s="252" customFormat="1" ht="30" customHeight="1" x14ac:dyDescent="0.25">
      <c r="A60" s="38">
        <v>51</v>
      </c>
      <c r="B60" s="38" t="s">
        <v>542</v>
      </c>
      <c r="C60" s="38">
        <v>112556</v>
      </c>
      <c r="D60" s="254" t="s">
        <v>329</v>
      </c>
      <c r="E60" s="254" t="s">
        <v>330</v>
      </c>
      <c r="F60" s="37" t="s">
        <v>219</v>
      </c>
      <c r="G60" s="449">
        <v>43194</v>
      </c>
      <c r="H60" s="449">
        <v>43524</v>
      </c>
      <c r="I60" s="38" t="s">
        <v>64</v>
      </c>
      <c r="J60" s="38" t="s">
        <v>747</v>
      </c>
      <c r="K60" s="120" t="s">
        <v>224</v>
      </c>
      <c r="L60" s="230" t="s">
        <v>221</v>
      </c>
      <c r="M60" s="38">
        <v>1</v>
      </c>
      <c r="N60" s="255">
        <v>396841.2</v>
      </c>
      <c r="O60" s="255">
        <v>70030.8</v>
      </c>
      <c r="P60" s="255">
        <v>88928</v>
      </c>
      <c r="Q60" s="255">
        <v>88928</v>
      </c>
      <c r="R60" s="255">
        <v>0</v>
      </c>
      <c r="S60" s="255">
        <v>555800</v>
      </c>
      <c r="T60" s="256" t="s">
        <v>126</v>
      </c>
      <c r="U60" s="129">
        <v>0</v>
      </c>
      <c r="V60" s="255">
        <v>392749.98</v>
      </c>
      <c r="W60" s="257">
        <v>69308.819999999992</v>
      </c>
    </row>
    <row r="61" spans="1:23" s="252" customFormat="1" ht="30" customHeight="1" x14ac:dyDescent="0.25">
      <c r="A61" s="38">
        <v>52</v>
      </c>
      <c r="B61" s="38" t="s">
        <v>542</v>
      </c>
      <c r="C61" s="38">
        <v>112703</v>
      </c>
      <c r="D61" s="254" t="s">
        <v>331</v>
      </c>
      <c r="E61" s="254" t="s">
        <v>332</v>
      </c>
      <c r="F61" s="37" t="s">
        <v>219</v>
      </c>
      <c r="G61" s="449">
        <v>43262</v>
      </c>
      <c r="H61" s="449">
        <v>43570</v>
      </c>
      <c r="I61" s="38" t="s">
        <v>64</v>
      </c>
      <c r="J61" s="38" t="s">
        <v>747</v>
      </c>
      <c r="K61" s="120" t="s">
        <v>224</v>
      </c>
      <c r="L61" s="230" t="s">
        <v>221</v>
      </c>
      <c r="M61" s="38">
        <v>1</v>
      </c>
      <c r="N61" s="255">
        <v>571254.99</v>
      </c>
      <c r="O61" s="255">
        <v>100809.7</v>
      </c>
      <c r="P61" s="255">
        <v>91645.18</v>
      </c>
      <c r="Q61" s="255">
        <v>101879.18</v>
      </c>
      <c r="R61" s="255">
        <v>10234</v>
      </c>
      <c r="S61" s="255">
        <v>773943.86999999988</v>
      </c>
      <c r="T61" s="256" t="s">
        <v>126</v>
      </c>
      <c r="U61" s="129">
        <v>0</v>
      </c>
      <c r="V61" s="255">
        <v>476527.69</v>
      </c>
      <c r="W61" s="257">
        <v>84093.119999999995</v>
      </c>
    </row>
    <row r="62" spans="1:23" s="252" customFormat="1" ht="30" customHeight="1" x14ac:dyDescent="0.25">
      <c r="A62" s="38">
        <v>53</v>
      </c>
      <c r="B62" s="38" t="s">
        <v>542</v>
      </c>
      <c r="C62" s="38">
        <v>112792</v>
      </c>
      <c r="D62" s="254" t="s">
        <v>333</v>
      </c>
      <c r="E62" s="254" t="s">
        <v>334</v>
      </c>
      <c r="F62" s="37" t="s">
        <v>219</v>
      </c>
      <c r="G62" s="449">
        <v>43271</v>
      </c>
      <c r="H62" s="449">
        <v>43727</v>
      </c>
      <c r="I62" s="38" t="s">
        <v>64</v>
      </c>
      <c r="J62" s="38" t="s">
        <v>747</v>
      </c>
      <c r="K62" s="120" t="s">
        <v>258</v>
      </c>
      <c r="L62" s="230" t="s">
        <v>221</v>
      </c>
      <c r="M62" s="38">
        <v>1</v>
      </c>
      <c r="N62" s="255">
        <v>760282.99</v>
      </c>
      <c r="O62" s="255">
        <v>134167.60999999999</v>
      </c>
      <c r="P62" s="255">
        <v>99383.4</v>
      </c>
      <c r="Q62" s="255">
        <v>288211.86</v>
      </c>
      <c r="R62" s="255">
        <v>188828.46</v>
      </c>
      <c r="S62" s="255">
        <v>1182662.46</v>
      </c>
      <c r="T62" s="256" t="s">
        <v>126</v>
      </c>
      <c r="U62" s="129" t="s">
        <v>858</v>
      </c>
      <c r="V62" s="255">
        <v>594670.03999999992</v>
      </c>
      <c r="W62" s="257">
        <v>104941.79000000001</v>
      </c>
    </row>
    <row r="63" spans="1:23" s="252" customFormat="1" ht="30" customHeight="1" x14ac:dyDescent="0.25">
      <c r="A63" s="38">
        <v>54</v>
      </c>
      <c r="B63" s="38" t="s">
        <v>542</v>
      </c>
      <c r="C63" s="38">
        <v>112804</v>
      </c>
      <c r="D63" s="254" t="s">
        <v>335</v>
      </c>
      <c r="E63" s="254" t="s">
        <v>336</v>
      </c>
      <c r="F63" s="37" t="s">
        <v>219</v>
      </c>
      <c r="G63" s="449">
        <v>43164</v>
      </c>
      <c r="H63" s="449">
        <v>43434</v>
      </c>
      <c r="I63" s="38" t="s">
        <v>64</v>
      </c>
      <c r="J63" s="38" t="s">
        <v>747</v>
      </c>
      <c r="K63" s="120" t="s">
        <v>224</v>
      </c>
      <c r="L63" s="230" t="s">
        <v>221</v>
      </c>
      <c r="M63" s="38">
        <v>1</v>
      </c>
      <c r="N63" s="255">
        <v>759866.55</v>
      </c>
      <c r="O63" s="255">
        <v>134094.1</v>
      </c>
      <c r="P63" s="255">
        <v>120636.62</v>
      </c>
      <c r="Q63" s="255">
        <v>313410.09999999998</v>
      </c>
      <c r="R63" s="255">
        <v>192773.48</v>
      </c>
      <c r="S63" s="255">
        <v>1207370.75</v>
      </c>
      <c r="T63" s="256" t="s">
        <v>126</v>
      </c>
      <c r="U63" s="129" t="s">
        <v>859</v>
      </c>
      <c r="V63" s="255">
        <v>759122.61</v>
      </c>
      <c r="W63" s="257">
        <v>133962.84</v>
      </c>
    </row>
    <row r="64" spans="1:23" s="252" customFormat="1" ht="30" customHeight="1" x14ac:dyDescent="0.25">
      <c r="A64" s="38">
        <v>55</v>
      </c>
      <c r="B64" s="38" t="s">
        <v>542</v>
      </c>
      <c r="C64" s="38">
        <v>113202</v>
      </c>
      <c r="D64" s="254" t="s">
        <v>337</v>
      </c>
      <c r="E64" s="254" t="s">
        <v>338</v>
      </c>
      <c r="F64" s="37" t="s">
        <v>219</v>
      </c>
      <c r="G64" s="449">
        <v>43164</v>
      </c>
      <c r="H64" s="449">
        <v>43524</v>
      </c>
      <c r="I64" s="38" t="s">
        <v>64</v>
      </c>
      <c r="J64" s="38" t="s">
        <v>747</v>
      </c>
      <c r="K64" s="120" t="s">
        <v>237</v>
      </c>
      <c r="L64" s="230" t="s">
        <v>221</v>
      </c>
      <c r="M64" s="38">
        <v>1</v>
      </c>
      <c r="N64" s="255">
        <v>510343.1</v>
      </c>
      <c r="O64" s="255">
        <v>90060.55</v>
      </c>
      <c r="P64" s="255">
        <v>150100.91</v>
      </c>
      <c r="Q64" s="255">
        <v>151900.19</v>
      </c>
      <c r="R64" s="255">
        <v>1799.28</v>
      </c>
      <c r="S64" s="255">
        <v>752303.84000000008</v>
      </c>
      <c r="T64" s="256" t="s">
        <v>126</v>
      </c>
      <c r="U64" s="129">
        <v>0</v>
      </c>
      <c r="V64" s="255">
        <v>399286.29</v>
      </c>
      <c r="W64" s="257">
        <v>70462.28</v>
      </c>
    </row>
    <row r="65" spans="1:26" s="252" customFormat="1" ht="30" customHeight="1" x14ac:dyDescent="0.25">
      <c r="A65" s="38">
        <v>56</v>
      </c>
      <c r="B65" s="38" t="s">
        <v>542</v>
      </c>
      <c r="C65" s="38">
        <v>113553</v>
      </c>
      <c r="D65" s="254" t="s">
        <v>339</v>
      </c>
      <c r="E65" s="254" t="s">
        <v>340</v>
      </c>
      <c r="F65" s="37" t="s">
        <v>219</v>
      </c>
      <c r="G65" s="449">
        <v>43272</v>
      </c>
      <c r="H65" s="449">
        <v>44012</v>
      </c>
      <c r="I65" s="38" t="s">
        <v>64</v>
      </c>
      <c r="J65" s="38" t="s">
        <v>747</v>
      </c>
      <c r="K65" s="120" t="s">
        <v>261</v>
      </c>
      <c r="L65" s="230" t="s">
        <v>221</v>
      </c>
      <c r="M65" s="38">
        <v>1</v>
      </c>
      <c r="N65" s="255">
        <v>520885.07</v>
      </c>
      <c r="O65" s="255">
        <v>91920.89</v>
      </c>
      <c r="P65" s="255">
        <v>68089.56</v>
      </c>
      <c r="Q65" s="255">
        <v>68089.56</v>
      </c>
      <c r="R65" s="255">
        <v>0</v>
      </c>
      <c r="S65" s="255">
        <v>680895.52</v>
      </c>
      <c r="T65" s="256" t="s">
        <v>126</v>
      </c>
      <c r="U65" s="129" t="s">
        <v>860</v>
      </c>
      <c r="V65" s="255">
        <v>520149.13</v>
      </c>
      <c r="W65" s="257">
        <v>91791.02</v>
      </c>
    </row>
    <row r="66" spans="1:26" s="252" customFormat="1" ht="30" customHeight="1" x14ac:dyDescent="0.25">
      <c r="A66" s="38">
        <v>57</v>
      </c>
      <c r="B66" s="38" t="s">
        <v>542</v>
      </c>
      <c r="C66" s="38">
        <v>113578</v>
      </c>
      <c r="D66" s="254" t="s">
        <v>341</v>
      </c>
      <c r="E66" s="254" t="s">
        <v>342</v>
      </c>
      <c r="F66" s="37" t="s">
        <v>219</v>
      </c>
      <c r="G66" s="449">
        <v>43265</v>
      </c>
      <c r="H66" s="449">
        <v>43890</v>
      </c>
      <c r="I66" s="38" t="s">
        <v>64</v>
      </c>
      <c r="J66" s="38" t="s">
        <v>747</v>
      </c>
      <c r="K66" s="120" t="s">
        <v>224</v>
      </c>
      <c r="L66" s="230" t="s">
        <v>221</v>
      </c>
      <c r="M66" s="38">
        <v>1</v>
      </c>
      <c r="N66" s="255">
        <v>631901.05000000005</v>
      </c>
      <c r="O66" s="255">
        <v>111511.95</v>
      </c>
      <c r="P66" s="255">
        <v>185854</v>
      </c>
      <c r="Q66" s="255">
        <v>362414.73</v>
      </c>
      <c r="R66" s="255">
        <v>176560.73</v>
      </c>
      <c r="S66" s="255">
        <v>1105827.73</v>
      </c>
      <c r="T66" s="256" t="s">
        <v>126</v>
      </c>
      <c r="U66" s="129" t="s">
        <v>861</v>
      </c>
      <c r="V66" s="255">
        <v>620498.34</v>
      </c>
      <c r="W66" s="257">
        <v>109499.71</v>
      </c>
    </row>
    <row r="67" spans="1:26" s="252" customFormat="1" ht="30" customHeight="1" x14ac:dyDescent="0.25">
      <c r="A67" s="38">
        <v>58</v>
      </c>
      <c r="B67" s="38" t="s">
        <v>542</v>
      </c>
      <c r="C67" s="38">
        <v>113710</v>
      </c>
      <c r="D67" s="254" t="s">
        <v>343</v>
      </c>
      <c r="E67" s="254" t="s">
        <v>344</v>
      </c>
      <c r="F67" s="37" t="s">
        <v>219</v>
      </c>
      <c r="G67" s="449">
        <v>43374</v>
      </c>
      <c r="H67" s="449">
        <v>44347</v>
      </c>
      <c r="I67" s="38" t="s">
        <v>64</v>
      </c>
      <c r="J67" s="38" t="s">
        <v>747</v>
      </c>
      <c r="K67" s="120" t="s">
        <v>224</v>
      </c>
      <c r="L67" s="230" t="s">
        <v>221</v>
      </c>
      <c r="M67" s="38">
        <v>1</v>
      </c>
      <c r="N67" s="255">
        <v>727903.28</v>
      </c>
      <c r="O67" s="255">
        <v>128453.52</v>
      </c>
      <c r="P67" s="255">
        <v>214089.2</v>
      </c>
      <c r="Q67" s="255">
        <v>417473.95</v>
      </c>
      <c r="R67" s="255">
        <v>203384.75</v>
      </c>
      <c r="S67" s="255">
        <v>1273830.75</v>
      </c>
      <c r="T67" s="259" t="s">
        <v>18</v>
      </c>
      <c r="U67" s="129" t="s">
        <v>862</v>
      </c>
      <c r="V67" s="255">
        <v>227919.75</v>
      </c>
      <c r="W67" s="257">
        <v>40221.129999999997</v>
      </c>
    </row>
    <row r="68" spans="1:26" s="252" customFormat="1" ht="30" customHeight="1" x14ac:dyDescent="0.25">
      <c r="A68" s="38">
        <v>59</v>
      </c>
      <c r="B68" s="38" t="s">
        <v>542</v>
      </c>
      <c r="C68" s="38">
        <v>113744</v>
      </c>
      <c r="D68" s="254" t="s">
        <v>345</v>
      </c>
      <c r="E68" s="254" t="s">
        <v>346</v>
      </c>
      <c r="F68" s="37" t="s">
        <v>219</v>
      </c>
      <c r="G68" s="449">
        <v>43249</v>
      </c>
      <c r="H68" s="449">
        <v>43616</v>
      </c>
      <c r="I68" s="38" t="s">
        <v>64</v>
      </c>
      <c r="J68" s="38" t="s">
        <v>747</v>
      </c>
      <c r="K68" s="120" t="s">
        <v>224</v>
      </c>
      <c r="L68" s="230" t="s">
        <v>221</v>
      </c>
      <c r="M68" s="38">
        <v>1</v>
      </c>
      <c r="N68" s="255">
        <v>746477.19</v>
      </c>
      <c r="O68" s="255">
        <v>131731.26999999999</v>
      </c>
      <c r="P68" s="255">
        <v>227247.18</v>
      </c>
      <c r="Q68" s="255">
        <v>235191.62</v>
      </c>
      <c r="R68" s="255">
        <v>7944.44</v>
      </c>
      <c r="S68" s="255">
        <v>1113400.0799999998</v>
      </c>
      <c r="T68" s="256" t="s">
        <v>126</v>
      </c>
      <c r="U68" s="129" t="s">
        <v>863</v>
      </c>
      <c r="V68" s="255">
        <v>736955.69</v>
      </c>
      <c r="W68" s="257">
        <v>130051.03</v>
      </c>
    </row>
    <row r="69" spans="1:26" s="252" customFormat="1" ht="30" customHeight="1" x14ac:dyDescent="0.25">
      <c r="A69" s="38">
        <v>60</v>
      </c>
      <c r="B69" s="38" t="s">
        <v>541</v>
      </c>
      <c r="C69" s="38">
        <v>110042</v>
      </c>
      <c r="D69" s="254" t="s">
        <v>347</v>
      </c>
      <c r="E69" s="254" t="s">
        <v>348</v>
      </c>
      <c r="F69" s="37" t="s">
        <v>219</v>
      </c>
      <c r="G69" s="449">
        <v>43306</v>
      </c>
      <c r="H69" s="449">
        <v>43861</v>
      </c>
      <c r="I69" s="38" t="s">
        <v>64</v>
      </c>
      <c r="J69" s="38" t="s">
        <v>747</v>
      </c>
      <c r="K69" s="120" t="s">
        <v>224</v>
      </c>
      <c r="L69" s="230" t="s">
        <v>221</v>
      </c>
      <c r="M69" s="38">
        <v>1</v>
      </c>
      <c r="N69" s="255">
        <v>1574478.12</v>
      </c>
      <c r="O69" s="255">
        <v>277849.08</v>
      </c>
      <c r="P69" s="255">
        <v>763029.68</v>
      </c>
      <c r="Q69" s="255">
        <v>1281835.6100000001</v>
      </c>
      <c r="R69" s="255">
        <v>518805.93</v>
      </c>
      <c r="S69" s="255">
        <v>3134162.8100000005</v>
      </c>
      <c r="T69" s="256" t="s">
        <v>126</v>
      </c>
      <c r="U69" s="129" t="s">
        <v>864</v>
      </c>
      <c r="V69" s="255">
        <v>1565364.23</v>
      </c>
      <c r="W69" s="257">
        <v>276240.77</v>
      </c>
    </row>
    <row r="70" spans="1:26" s="252" customFormat="1" ht="30" customHeight="1" x14ac:dyDescent="0.25">
      <c r="A70" s="38">
        <v>61</v>
      </c>
      <c r="B70" s="38" t="s">
        <v>541</v>
      </c>
      <c r="C70" s="38">
        <v>110128</v>
      </c>
      <c r="D70" s="254" t="s">
        <v>349</v>
      </c>
      <c r="E70" s="254" t="s">
        <v>350</v>
      </c>
      <c r="F70" s="37" t="s">
        <v>219</v>
      </c>
      <c r="G70" s="449">
        <v>43329</v>
      </c>
      <c r="H70" s="449">
        <v>44165</v>
      </c>
      <c r="I70" s="38" t="s">
        <v>64</v>
      </c>
      <c r="J70" s="38" t="s">
        <v>747</v>
      </c>
      <c r="K70" s="120" t="s">
        <v>224</v>
      </c>
      <c r="L70" s="230" t="s">
        <v>221</v>
      </c>
      <c r="M70" s="38">
        <v>1</v>
      </c>
      <c r="N70" s="255">
        <v>2673298.2799999998</v>
      </c>
      <c r="O70" s="255">
        <v>471758.52</v>
      </c>
      <c r="P70" s="255">
        <v>1233700.69</v>
      </c>
      <c r="Q70" s="255">
        <v>2319301.0099999998</v>
      </c>
      <c r="R70" s="255">
        <v>1085600.32</v>
      </c>
      <c r="S70" s="255">
        <v>5464357.8100000005</v>
      </c>
      <c r="T70" s="259" t="s">
        <v>126</v>
      </c>
      <c r="U70" s="129" t="s">
        <v>865</v>
      </c>
      <c r="V70" s="255">
        <v>2659445.7400000002</v>
      </c>
      <c r="W70" s="257">
        <v>469313.98</v>
      </c>
      <c r="Z70" s="258"/>
    </row>
    <row r="71" spans="1:26" s="252" customFormat="1" ht="30" customHeight="1" x14ac:dyDescent="0.25">
      <c r="A71" s="38">
        <v>62</v>
      </c>
      <c r="B71" s="38" t="s">
        <v>541</v>
      </c>
      <c r="C71" s="38">
        <v>110642</v>
      </c>
      <c r="D71" s="254" t="s">
        <v>351</v>
      </c>
      <c r="E71" s="254" t="s">
        <v>352</v>
      </c>
      <c r="F71" s="37" t="s">
        <v>866</v>
      </c>
      <c r="G71" s="449">
        <v>43524</v>
      </c>
      <c r="H71" s="449">
        <v>44439</v>
      </c>
      <c r="I71" s="38" t="s">
        <v>64</v>
      </c>
      <c r="J71" s="38" t="s">
        <v>747</v>
      </c>
      <c r="K71" s="120" t="s">
        <v>224</v>
      </c>
      <c r="L71" s="230" t="s">
        <v>221</v>
      </c>
      <c r="M71" s="38">
        <v>1</v>
      </c>
      <c r="N71" s="255">
        <v>3818735.01</v>
      </c>
      <c r="O71" s="255">
        <v>673894.41</v>
      </c>
      <c r="P71" s="255">
        <v>1861740.22</v>
      </c>
      <c r="Q71" s="255">
        <v>3069070.45</v>
      </c>
      <c r="R71" s="255">
        <v>1207330.23</v>
      </c>
      <c r="S71" s="255">
        <v>7561699.8699999992</v>
      </c>
      <c r="T71" s="256" t="s">
        <v>18</v>
      </c>
      <c r="U71" s="129" t="s">
        <v>867</v>
      </c>
      <c r="V71" s="255">
        <v>3767390.2800000003</v>
      </c>
      <c r="W71" s="257">
        <v>664833.58000000007</v>
      </c>
    </row>
    <row r="72" spans="1:26" s="252" customFormat="1" ht="30" customHeight="1" x14ac:dyDescent="0.25">
      <c r="A72" s="38">
        <v>63</v>
      </c>
      <c r="B72" s="38" t="s">
        <v>541</v>
      </c>
      <c r="C72" s="38">
        <v>110690</v>
      </c>
      <c r="D72" s="254" t="s">
        <v>353</v>
      </c>
      <c r="E72" s="254" t="s">
        <v>354</v>
      </c>
      <c r="F72" s="37" t="s">
        <v>219</v>
      </c>
      <c r="G72" s="449">
        <v>43236</v>
      </c>
      <c r="H72" s="449">
        <v>43921</v>
      </c>
      <c r="I72" s="38" t="s">
        <v>64</v>
      </c>
      <c r="J72" s="38" t="s">
        <v>747</v>
      </c>
      <c r="K72" s="120" t="s">
        <v>224</v>
      </c>
      <c r="L72" s="230" t="s">
        <v>221</v>
      </c>
      <c r="M72" s="38">
        <v>1</v>
      </c>
      <c r="N72" s="255">
        <v>2245054.08</v>
      </c>
      <c r="O72" s="255">
        <v>396186</v>
      </c>
      <c r="P72" s="255">
        <v>1055988.46</v>
      </c>
      <c r="Q72" s="255">
        <v>1506852.8599999999</v>
      </c>
      <c r="R72" s="255">
        <v>450864.4</v>
      </c>
      <c r="S72" s="255">
        <v>4148092.94</v>
      </c>
      <c r="T72" s="256" t="s">
        <v>126</v>
      </c>
      <c r="U72" s="129" t="s">
        <v>868</v>
      </c>
      <c r="V72" s="255">
        <v>2232539.34</v>
      </c>
      <c r="W72" s="257">
        <v>393977.5400000001</v>
      </c>
    </row>
    <row r="73" spans="1:26" s="252" customFormat="1" ht="30" customHeight="1" x14ac:dyDescent="0.25">
      <c r="A73" s="38">
        <v>64</v>
      </c>
      <c r="B73" s="38" t="s">
        <v>541</v>
      </c>
      <c r="C73" s="38">
        <v>110835</v>
      </c>
      <c r="D73" s="254" t="s">
        <v>355</v>
      </c>
      <c r="E73" s="254" t="s">
        <v>356</v>
      </c>
      <c r="F73" s="37" t="s">
        <v>219</v>
      </c>
      <c r="G73" s="449">
        <v>43307</v>
      </c>
      <c r="H73" s="449">
        <v>44408</v>
      </c>
      <c r="I73" s="38" t="s">
        <v>64</v>
      </c>
      <c r="J73" s="38" t="s">
        <v>747</v>
      </c>
      <c r="K73" s="120" t="s">
        <v>258</v>
      </c>
      <c r="L73" s="230" t="s">
        <v>221</v>
      </c>
      <c r="M73" s="38">
        <v>1</v>
      </c>
      <c r="N73" s="255">
        <v>2084354.91</v>
      </c>
      <c r="O73" s="255">
        <v>367827.34</v>
      </c>
      <c r="P73" s="255">
        <v>942077.43999999994</v>
      </c>
      <c r="Q73" s="255">
        <v>1787983.5499999998</v>
      </c>
      <c r="R73" s="255">
        <v>845906.11</v>
      </c>
      <c r="S73" s="255">
        <v>4240165.8</v>
      </c>
      <c r="T73" s="259" t="s">
        <v>18</v>
      </c>
      <c r="U73" s="129">
        <v>0</v>
      </c>
      <c r="V73" s="255">
        <v>320618.02999999997</v>
      </c>
      <c r="W73" s="257">
        <v>56579.66</v>
      </c>
    </row>
    <row r="74" spans="1:26" s="252" customFormat="1" ht="30" customHeight="1" x14ac:dyDescent="0.25">
      <c r="A74" s="38">
        <v>65</v>
      </c>
      <c r="B74" s="38" t="s">
        <v>541</v>
      </c>
      <c r="C74" s="38">
        <v>111024</v>
      </c>
      <c r="D74" s="254" t="s">
        <v>357</v>
      </c>
      <c r="E74" s="254" t="s">
        <v>358</v>
      </c>
      <c r="F74" s="37" t="s">
        <v>219</v>
      </c>
      <c r="G74" s="449">
        <v>43388</v>
      </c>
      <c r="H74" s="449">
        <v>44681</v>
      </c>
      <c r="I74" s="38" t="s">
        <v>64</v>
      </c>
      <c r="J74" s="38" t="s">
        <v>747</v>
      </c>
      <c r="K74" s="120" t="s">
        <v>224</v>
      </c>
      <c r="L74" s="230" t="s">
        <v>221</v>
      </c>
      <c r="M74" s="38">
        <v>1</v>
      </c>
      <c r="N74" s="255">
        <v>3652759.97</v>
      </c>
      <c r="O74" s="255">
        <v>644604.69999999995</v>
      </c>
      <c r="P74" s="255">
        <v>1747196.04</v>
      </c>
      <c r="Q74" s="255">
        <v>2995103.91</v>
      </c>
      <c r="R74" s="255">
        <v>1247907.8700000001</v>
      </c>
      <c r="S74" s="255">
        <v>7292468.5800000001</v>
      </c>
      <c r="T74" s="256" t="s">
        <v>18</v>
      </c>
      <c r="U74" s="129" t="s">
        <v>869</v>
      </c>
      <c r="V74" s="255">
        <v>3317223.2100000004</v>
      </c>
      <c r="W74" s="257">
        <v>585392.32000000007</v>
      </c>
    </row>
    <row r="75" spans="1:26" s="252" customFormat="1" ht="30" customHeight="1" x14ac:dyDescent="0.25">
      <c r="A75" s="38">
        <v>66</v>
      </c>
      <c r="B75" s="38" t="s">
        <v>541</v>
      </c>
      <c r="C75" s="38">
        <v>111179</v>
      </c>
      <c r="D75" s="254" t="s">
        <v>359</v>
      </c>
      <c r="E75" s="254" t="s">
        <v>360</v>
      </c>
      <c r="F75" s="37" t="s">
        <v>866</v>
      </c>
      <c r="G75" s="449">
        <v>43496</v>
      </c>
      <c r="H75" s="449">
        <v>44074</v>
      </c>
      <c r="I75" s="38" t="s">
        <v>64</v>
      </c>
      <c r="J75" s="38" t="s">
        <v>747</v>
      </c>
      <c r="K75" s="120" t="s">
        <v>220</v>
      </c>
      <c r="L75" s="230" t="s">
        <v>221</v>
      </c>
      <c r="M75" s="38">
        <v>1</v>
      </c>
      <c r="N75" s="255">
        <v>799444.27</v>
      </c>
      <c r="O75" s="255">
        <v>141078.38</v>
      </c>
      <c r="P75" s="255">
        <v>385087.24</v>
      </c>
      <c r="Q75" s="255">
        <v>746313.17999999993</v>
      </c>
      <c r="R75" s="255">
        <v>361225.94</v>
      </c>
      <c r="S75" s="255">
        <v>1686835.83</v>
      </c>
      <c r="T75" s="256" t="s">
        <v>126</v>
      </c>
      <c r="U75" s="129" t="s">
        <v>870</v>
      </c>
      <c r="V75" s="255">
        <v>778594.25</v>
      </c>
      <c r="W75" s="257">
        <v>137398.93000000002</v>
      </c>
    </row>
    <row r="76" spans="1:26" s="252" customFormat="1" ht="30" customHeight="1" x14ac:dyDescent="0.25">
      <c r="A76" s="38">
        <v>67</v>
      </c>
      <c r="B76" s="38" t="s">
        <v>541</v>
      </c>
      <c r="C76" s="38">
        <v>111582</v>
      </c>
      <c r="D76" s="254" t="s">
        <v>361</v>
      </c>
      <c r="E76" s="254" t="s">
        <v>362</v>
      </c>
      <c r="F76" s="37" t="s">
        <v>219</v>
      </c>
      <c r="G76" s="449">
        <v>43321</v>
      </c>
      <c r="H76" s="449">
        <v>43921</v>
      </c>
      <c r="I76" s="38" t="s">
        <v>64</v>
      </c>
      <c r="J76" s="38" t="s">
        <v>747</v>
      </c>
      <c r="K76" s="120" t="s">
        <v>224</v>
      </c>
      <c r="L76" s="230" t="s">
        <v>221</v>
      </c>
      <c r="M76" s="38">
        <v>1</v>
      </c>
      <c r="N76" s="255">
        <v>3411176.19</v>
      </c>
      <c r="O76" s="255">
        <v>601972.27</v>
      </c>
      <c r="P76" s="255">
        <v>1593068.92</v>
      </c>
      <c r="Q76" s="255">
        <v>2658250.23</v>
      </c>
      <c r="R76" s="255">
        <v>1065181.31</v>
      </c>
      <c r="S76" s="255">
        <v>6671398.6899999995</v>
      </c>
      <c r="T76" s="256" t="s">
        <v>126</v>
      </c>
      <c r="U76" s="129">
        <v>0</v>
      </c>
      <c r="V76" s="255">
        <v>3359854.66</v>
      </c>
      <c r="W76" s="257">
        <v>592915.46000000008</v>
      </c>
    </row>
    <row r="77" spans="1:26" s="252" customFormat="1" ht="30" customHeight="1" x14ac:dyDescent="0.25">
      <c r="A77" s="38">
        <v>68</v>
      </c>
      <c r="B77" s="38" t="s">
        <v>541</v>
      </c>
      <c r="C77" s="38">
        <v>112049</v>
      </c>
      <c r="D77" s="254" t="s">
        <v>363</v>
      </c>
      <c r="E77" s="254" t="s">
        <v>364</v>
      </c>
      <c r="F77" s="37" t="s">
        <v>219</v>
      </c>
      <c r="G77" s="449">
        <v>43343</v>
      </c>
      <c r="H77" s="449">
        <v>44681</v>
      </c>
      <c r="I77" s="38" t="s">
        <v>64</v>
      </c>
      <c r="J77" s="38" t="s">
        <v>747</v>
      </c>
      <c r="K77" s="120" t="s">
        <v>220</v>
      </c>
      <c r="L77" s="230" t="s">
        <v>221</v>
      </c>
      <c r="M77" s="38">
        <v>1</v>
      </c>
      <c r="N77" s="255">
        <v>3670083.26</v>
      </c>
      <c r="O77" s="255">
        <v>647661.75</v>
      </c>
      <c r="P77" s="255">
        <v>1704128.2</v>
      </c>
      <c r="Q77" s="255">
        <v>3073351.75</v>
      </c>
      <c r="R77" s="255">
        <v>1369223.55</v>
      </c>
      <c r="S77" s="255">
        <v>7391096.7599999998</v>
      </c>
      <c r="T77" s="259" t="s">
        <v>18</v>
      </c>
      <c r="U77" s="129" t="s">
        <v>871</v>
      </c>
      <c r="V77" s="255">
        <v>1061123.99</v>
      </c>
      <c r="W77" s="257">
        <v>187257.18</v>
      </c>
    </row>
    <row r="78" spans="1:26" s="252" customFormat="1" ht="30" customHeight="1" x14ac:dyDescent="0.25">
      <c r="A78" s="38">
        <v>69</v>
      </c>
      <c r="B78" s="38" t="s">
        <v>541</v>
      </c>
      <c r="C78" s="38">
        <v>112555</v>
      </c>
      <c r="D78" s="254" t="s">
        <v>365</v>
      </c>
      <c r="E78" s="254" t="s">
        <v>366</v>
      </c>
      <c r="F78" s="37" t="s">
        <v>219</v>
      </c>
      <c r="G78" s="449">
        <v>43227</v>
      </c>
      <c r="H78" s="449">
        <v>43799</v>
      </c>
      <c r="I78" s="38" t="s">
        <v>64</v>
      </c>
      <c r="J78" s="38" t="s">
        <v>747</v>
      </c>
      <c r="K78" s="120" t="s">
        <v>268</v>
      </c>
      <c r="L78" s="230" t="s">
        <v>221</v>
      </c>
      <c r="M78" s="38">
        <v>1</v>
      </c>
      <c r="N78" s="255">
        <v>3835518.63</v>
      </c>
      <c r="O78" s="255">
        <v>676856.24</v>
      </c>
      <c r="P78" s="255">
        <v>1882336.73</v>
      </c>
      <c r="Q78" s="255">
        <v>3147048.44</v>
      </c>
      <c r="R78" s="255">
        <v>1264711.71</v>
      </c>
      <c r="S78" s="255">
        <v>7659423.3099999996</v>
      </c>
      <c r="T78" s="256" t="s">
        <v>126</v>
      </c>
      <c r="U78" s="129" t="s">
        <v>872</v>
      </c>
      <c r="V78" s="255">
        <v>3825079.5900000003</v>
      </c>
      <c r="W78" s="257">
        <v>675014.05</v>
      </c>
    </row>
    <row r="79" spans="1:26" s="252" customFormat="1" ht="30" customHeight="1" x14ac:dyDescent="0.25">
      <c r="A79" s="38">
        <v>70</v>
      </c>
      <c r="B79" s="38" t="s">
        <v>541</v>
      </c>
      <c r="C79" s="38">
        <v>112807</v>
      </c>
      <c r="D79" s="254" t="s">
        <v>367</v>
      </c>
      <c r="E79" s="254" t="s">
        <v>368</v>
      </c>
      <c r="F79" s="37" t="s">
        <v>219</v>
      </c>
      <c r="G79" s="449">
        <v>43308</v>
      </c>
      <c r="H79" s="449">
        <v>43585</v>
      </c>
      <c r="I79" s="38" t="s">
        <v>64</v>
      </c>
      <c r="J79" s="38" t="s">
        <v>747</v>
      </c>
      <c r="K79" s="120" t="s">
        <v>287</v>
      </c>
      <c r="L79" s="230" t="s">
        <v>221</v>
      </c>
      <c r="M79" s="38">
        <v>1</v>
      </c>
      <c r="N79" s="255">
        <v>995406.13</v>
      </c>
      <c r="O79" s="255">
        <v>175659.9</v>
      </c>
      <c r="P79" s="255">
        <v>490269.79</v>
      </c>
      <c r="Q79" s="255">
        <v>824665.09</v>
      </c>
      <c r="R79" s="255">
        <v>334395.3</v>
      </c>
      <c r="S79" s="255">
        <v>1995731.12</v>
      </c>
      <c r="T79" s="256" t="s">
        <v>126</v>
      </c>
      <c r="U79" s="129">
        <v>0</v>
      </c>
      <c r="V79" s="255">
        <v>989293.11999999988</v>
      </c>
      <c r="W79" s="257">
        <v>174581.15</v>
      </c>
    </row>
    <row r="80" spans="1:26" s="252" customFormat="1" ht="30" customHeight="1" x14ac:dyDescent="0.25">
      <c r="A80" s="38">
        <v>71</v>
      </c>
      <c r="B80" s="38" t="s">
        <v>541</v>
      </c>
      <c r="C80" s="38">
        <v>113148</v>
      </c>
      <c r="D80" s="254" t="s">
        <v>369</v>
      </c>
      <c r="E80" s="254" t="s">
        <v>370</v>
      </c>
      <c r="F80" s="37" t="s">
        <v>219</v>
      </c>
      <c r="G80" s="449">
        <v>43332</v>
      </c>
      <c r="H80" s="449">
        <v>44377</v>
      </c>
      <c r="I80" s="38" t="s">
        <v>64</v>
      </c>
      <c r="J80" s="38" t="s">
        <v>747</v>
      </c>
      <c r="K80" s="120" t="s">
        <v>224</v>
      </c>
      <c r="L80" s="230" t="s">
        <v>221</v>
      </c>
      <c r="M80" s="38">
        <v>1</v>
      </c>
      <c r="N80" s="255">
        <v>2829043.98</v>
      </c>
      <c r="O80" s="255">
        <v>499243.05</v>
      </c>
      <c r="P80" s="255">
        <v>1169810.6299999999</v>
      </c>
      <c r="Q80" s="255">
        <v>1169810.6299999999</v>
      </c>
      <c r="R80" s="255">
        <v>0</v>
      </c>
      <c r="S80" s="255">
        <v>4498097.66</v>
      </c>
      <c r="T80" s="256" t="s">
        <v>18</v>
      </c>
      <c r="U80" s="129" t="s">
        <v>873</v>
      </c>
      <c r="V80" s="255">
        <v>143309.57</v>
      </c>
      <c r="W80" s="257">
        <v>25289.919999999998</v>
      </c>
    </row>
    <row r="81" spans="1:23" s="252" customFormat="1" ht="30" customHeight="1" x14ac:dyDescent="0.25">
      <c r="A81" s="38">
        <v>72</v>
      </c>
      <c r="B81" s="38" t="s">
        <v>541</v>
      </c>
      <c r="C81" s="38">
        <v>113277</v>
      </c>
      <c r="D81" s="254" t="s">
        <v>371</v>
      </c>
      <c r="E81" s="254" t="s">
        <v>372</v>
      </c>
      <c r="F81" s="37" t="s">
        <v>219</v>
      </c>
      <c r="G81" s="449">
        <v>43307</v>
      </c>
      <c r="H81" s="449">
        <v>43616</v>
      </c>
      <c r="I81" s="38" t="s">
        <v>64</v>
      </c>
      <c r="J81" s="38" t="s">
        <v>747</v>
      </c>
      <c r="K81" s="120" t="s">
        <v>224</v>
      </c>
      <c r="L81" s="230" t="s">
        <v>221</v>
      </c>
      <c r="M81" s="38">
        <v>1</v>
      </c>
      <c r="N81" s="255">
        <v>889728.47</v>
      </c>
      <c r="O81" s="255">
        <v>157010.91</v>
      </c>
      <c r="P81" s="255">
        <v>391750.18</v>
      </c>
      <c r="Q81" s="255">
        <v>665063.17999999993</v>
      </c>
      <c r="R81" s="255">
        <v>273313</v>
      </c>
      <c r="S81" s="255">
        <v>1711802.56</v>
      </c>
      <c r="T81" s="256" t="s">
        <v>126</v>
      </c>
      <c r="U81" s="129">
        <v>0</v>
      </c>
      <c r="V81" s="255">
        <v>772950.8</v>
      </c>
      <c r="W81" s="257">
        <v>136403.11000000002</v>
      </c>
    </row>
    <row r="82" spans="1:23" s="252" customFormat="1" ht="30" customHeight="1" x14ac:dyDescent="0.25">
      <c r="A82" s="38">
        <v>73</v>
      </c>
      <c r="B82" s="38" t="s">
        <v>541</v>
      </c>
      <c r="C82" s="38">
        <v>113435</v>
      </c>
      <c r="D82" s="254" t="s">
        <v>373</v>
      </c>
      <c r="E82" s="254" t="s">
        <v>374</v>
      </c>
      <c r="F82" s="37" t="s">
        <v>219</v>
      </c>
      <c r="G82" s="449">
        <v>43229</v>
      </c>
      <c r="H82" s="449">
        <v>43799</v>
      </c>
      <c r="I82" s="38" t="s">
        <v>64</v>
      </c>
      <c r="J82" s="38" t="s">
        <v>747</v>
      </c>
      <c r="K82" s="120" t="s">
        <v>268</v>
      </c>
      <c r="L82" s="230" t="s">
        <v>221</v>
      </c>
      <c r="M82" s="38">
        <v>1</v>
      </c>
      <c r="N82" s="255">
        <v>3091111.35</v>
      </c>
      <c r="O82" s="255">
        <v>545490.24</v>
      </c>
      <c r="P82" s="255">
        <v>2344175.15</v>
      </c>
      <c r="Q82" s="255">
        <v>3759346.34</v>
      </c>
      <c r="R82" s="255">
        <v>1415171.19</v>
      </c>
      <c r="S82" s="255">
        <v>7395947.9299999997</v>
      </c>
      <c r="T82" s="256" t="s">
        <v>126</v>
      </c>
      <c r="U82" s="129" t="s">
        <v>874</v>
      </c>
      <c r="V82" s="255">
        <v>3063461.29</v>
      </c>
      <c r="W82" s="257">
        <v>540610.80000000005</v>
      </c>
    </row>
    <row r="83" spans="1:23" s="252" customFormat="1" ht="30" customHeight="1" x14ac:dyDescent="0.25">
      <c r="A83" s="38">
        <v>74</v>
      </c>
      <c r="B83" s="38" t="s">
        <v>541</v>
      </c>
      <c r="C83" s="38">
        <v>113992</v>
      </c>
      <c r="D83" s="254" t="s">
        <v>375</v>
      </c>
      <c r="E83" s="254" t="s">
        <v>376</v>
      </c>
      <c r="F83" s="37" t="s">
        <v>219</v>
      </c>
      <c r="G83" s="449">
        <v>43462</v>
      </c>
      <c r="H83" s="449">
        <v>44712</v>
      </c>
      <c r="I83" s="38" t="s">
        <v>64</v>
      </c>
      <c r="J83" s="38" t="s">
        <v>747</v>
      </c>
      <c r="K83" s="120" t="s">
        <v>220</v>
      </c>
      <c r="L83" s="230" t="s">
        <v>221</v>
      </c>
      <c r="M83" s="38">
        <v>1</v>
      </c>
      <c r="N83" s="255">
        <v>3839572.56</v>
      </c>
      <c r="O83" s="255">
        <v>677571.61</v>
      </c>
      <c r="P83" s="255">
        <v>2785730.17</v>
      </c>
      <c r="Q83" s="255">
        <v>5304399.9800000004</v>
      </c>
      <c r="R83" s="255">
        <v>2518669.81</v>
      </c>
      <c r="S83" s="255">
        <v>9821544.1500000004</v>
      </c>
      <c r="T83" s="256" t="s">
        <v>18</v>
      </c>
      <c r="U83" s="129" t="s">
        <v>875</v>
      </c>
      <c r="V83" s="255">
        <v>1082609.05</v>
      </c>
      <c r="W83" s="257">
        <v>191048.63999999998</v>
      </c>
    </row>
    <row r="84" spans="1:23" s="252" customFormat="1" ht="30" customHeight="1" x14ac:dyDescent="0.25">
      <c r="A84" s="38">
        <v>75</v>
      </c>
      <c r="B84" s="38" t="s">
        <v>541</v>
      </c>
      <c r="C84" s="38">
        <v>114435</v>
      </c>
      <c r="D84" s="254" t="s">
        <v>377</v>
      </c>
      <c r="E84" s="254" t="s">
        <v>378</v>
      </c>
      <c r="F84" s="37" t="s">
        <v>219</v>
      </c>
      <c r="G84" s="449">
        <v>43319</v>
      </c>
      <c r="H84" s="449">
        <v>43861</v>
      </c>
      <c r="I84" s="38" t="s">
        <v>64</v>
      </c>
      <c r="J84" s="38" t="s">
        <v>747</v>
      </c>
      <c r="K84" s="120" t="s">
        <v>224</v>
      </c>
      <c r="L84" s="230" t="s">
        <v>221</v>
      </c>
      <c r="M84" s="38">
        <v>1</v>
      </c>
      <c r="N84" s="255">
        <v>3740087.69</v>
      </c>
      <c r="O84" s="255">
        <v>660015.47</v>
      </c>
      <c r="P84" s="255">
        <v>1805049.81</v>
      </c>
      <c r="Q84" s="255">
        <v>2984028.87</v>
      </c>
      <c r="R84" s="255">
        <v>1178979.06</v>
      </c>
      <c r="S84" s="255">
        <v>7384132.0300000012</v>
      </c>
      <c r="T84" s="256" t="s">
        <v>126</v>
      </c>
      <c r="U84" s="129" t="s">
        <v>876</v>
      </c>
      <c r="V84" s="255">
        <v>3664488.5</v>
      </c>
      <c r="W84" s="257">
        <v>646674.45999999985</v>
      </c>
    </row>
    <row r="85" spans="1:23" s="252" customFormat="1" ht="30" customHeight="1" x14ac:dyDescent="0.25">
      <c r="A85" s="38">
        <v>76</v>
      </c>
      <c r="B85" s="38" t="s">
        <v>541</v>
      </c>
      <c r="C85" s="38">
        <v>114741</v>
      </c>
      <c r="D85" s="254" t="s">
        <v>379</v>
      </c>
      <c r="E85" s="254" t="s">
        <v>380</v>
      </c>
      <c r="F85" s="37" t="s">
        <v>866</v>
      </c>
      <c r="G85" s="449">
        <v>43524</v>
      </c>
      <c r="H85" s="449">
        <v>44377</v>
      </c>
      <c r="I85" s="38" t="s">
        <v>64</v>
      </c>
      <c r="J85" s="38" t="s">
        <v>747</v>
      </c>
      <c r="K85" s="120" t="s">
        <v>220</v>
      </c>
      <c r="L85" s="230" t="s">
        <v>221</v>
      </c>
      <c r="M85" s="38">
        <v>1</v>
      </c>
      <c r="N85" s="255">
        <v>1222461.27</v>
      </c>
      <c r="O85" s="255">
        <v>215728.46</v>
      </c>
      <c r="P85" s="255">
        <v>582232.35</v>
      </c>
      <c r="Q85" s="255">
        <v>618516.76</v>
      </c>
      <c r="R85" s="255">
        <v>36284.410000000003</v>
      </c>
      <c r="S85" s="255">
        <v>2056706.49</v>
      </c>
      <c r="T85" s="256" t="s">
        <v>18</v>
      </c>
      <c r="U85" s="129" t="s">
        <v>877</v>
      </c>
      <c r="V85" s="255">
        <v>1070996.0699999998</v>
      </c>
      <c r="W85" s="257">
        <v>188999.28</v>
      </c>
    </row>
    <row r="86" spans="1:23" s="252" customFormat="1" ht="30" customHeight="1" x14ac:dyDescent="0.25">
      <c r="A86" s="38">
        <v>77</v>
      </c>
      <c r="B86" s="38" t="s">
        <v>541</v>
      </c>
      <c r="C86" s="38">
        <v>114855</v>
      </c>
      <c r="D86" s="254" t="s">
        <v>381</v>
      </c>
      <c r="E86" s="254" t="s">
        <v>382</v>
      </c>
      <c r="F86" s="37" t="s">
        <v>219</v>
      </c>
      <c r="G86" s="449">
        <v>43320</v>
      </c>
      <c r="H86" s="449">
        <v>43830</v>
      </c>
      <c r="I86" s="38" t="s">
        <v>64</v>
      </c>
      <c r="J86" s="38" t="s">
        <v>747</v>
      </c>
      <c r="K86" s="120" t="s">
        <v>224</v>
      </c>
      <c r="L86" s="230" t="s">
        <v>221</v>
      </c>
      <c r="M86" s="38">
        <v>1</v>
      </c>
      <c r="N86" s="255">
        <v>2838602.43</v>
      </c>
      <c r="O86" s="255">
        <v>500929.84</v>
      </c>
      <c r="P86" s="255">
        <v>1343428.87</v>
      </c>
      <c r="Q86" s="255">
        <v>2233191.4700000002</v>
      </c>
      <c r="R86" s="255">
        <v>889762.6</v>
      </c>
      <c r="S86" s="255">
        <v>5572723.7400000002</v>
      </c>
      <c r="T86" s="256" t="s">
        <v>126</v>
      </c>
      <c r="U86" s="129">
        <v>0</v>
      </c>
      <c r="V86" s="255">
        <v>2818264.1999999997</v>
      </c>
      <c r="W86" s="257">
        <v>497340.74000000005</v>
      </c>
    </row>
    <row r="87" spans="1:23" s="252" customFormat="1" ht="30" customHeight="1" x14ac:dyDescent="0.25">
      <c r="A87" s="38">
        <v>78</v>
      </c>
      <c r="B87" s="38" t="s">
        <v>541</v>
      </c>
      <c r="C87" s="38">
        <v>114980</v>
      </c>
      <c r="D87" s="254" t="s">
        <v>383</v>
      </c>
      <c r="E87" s="254" t="s">
        <v>384</v>
      </c>
      <c r="F87" s="37" t="s">
        <v>219</v>
      </c>
      <c r="G87" s="449">
        <v>43353</v>
      </c>
      <c r="H87" s="449">
        <v>43830</v>
      </c>
      <c r="I87" s="38" t="s">
        <v>64</v>
      </c>
      <c r="J87" s="38" t="s">
        <v>747</v>
      </c>
      <c r="K87" s="120" t="s">
        <v>237</v>
      </c>
      <c r="L87" s="230" t="s">
        <v>221</v>
      </c>
      <c r="M87" s="38">
        <v>1</v>
      </c>
      <c r="N87" s="255">
        <v>3520753.87</v>
      </c>
      <c r="O87" s="255">
        <v>621309.51</v>
      </c>
      <c r="P87" s="255">
        <v>2571925.59</v>
      </c>
      <c r="Q87" s="255">
        <v>3864399.4299999997</v>
      </c>
      <c r="R87" s="255">
        <v>1292473.8400000001</v>
      </c>
      <c r="S87" s="255">
        <v>8006462.8099999996</v>
      </c>
      <c r="T87" s="256" t="s">
        <v>126</v>
      </c>
      <c r="U87" s="129" t="s">
        <v>878</v>
      </c>
      <c r="V87" s="255">
        <v>3463052.9</v>
      </c>
      <c r="W87" s="257">
        <v>611126.98</v>
      </c>
    </row>
    <row r="88" spans="1:23" s="252" customFormat="1" ht="30" customHeight="1" x14ac:dyDescent="0.25">
      <c r="A88" s="38">
        <v>79</v>
      </c>
      <c r="B88" s="38" t="s">
        <v>541</v>
      </c>
      <c r="C88" s="38">
        <v>115167</v>
      </c>
      <c r="D88" s="254" t="s">
        <v>385</v>
      </c>
      <c r="E88" s="254" t="s">
        <v>386</v>
      </c>
      <c r="F88" s="37" t="s">
        <v>219</v>
      </c>
      <c r="G88" s="449">
        <v>43321</v>
      </c>
      <c r="H88" s="449">
        <v>43799</v>
      </c>
      <c r="I88" s="38" t="s">
        <v>64</v>
      </c>
      <c r="J88" s="38" t="s">
        <v>747</v>
      </c>
      <c r="K88" s="120" t="s">
        <v>224</v>
      </c>
      <c r="L88" s="230" t="s">
        <v>221</v>
      </c>
      <c r="M88" s="38">
        <v>1</v>
      </c>
      <c r="N88" s="255">
        <v>898960.96</v>
      </c>
      <c r="O88" s="255">
        <v>158640.17000000001</v>
      </c>
      <c r="P88" s="255">
        <v>642899.4</v>
      </c>
      <c r="Q88" s="255">
        <v>965994.51</v>
      </c>
      <c r="R88" s="255">
        <v>323095.11</v>
      </c>
      <c r="S88" s="255">
        <v>2023595.6399999997</v>
      </c>
      <c r="T88" s="256" t="s">
        <v>126</v>
      </c>
      <c r="U88" s="129" t="s">
        <v>879</v>
      </c>
      <c r="V88" s="255">
        <v>858648.99</v>
      </c>
      <c r="W88" s="257">
        <v>151526.29</v>
      </c>
    </row>
    <row r="89" spans="1:23" s="252" customFormat="1" ht="30" customHeight="1" x14ac:dyDescent="0.25">
      <c r="A89" s="38">
        <v>80</v>
      </c>
      <c r="B89" s="38" t="s">
        <v>541</v>
      </c>
      <c r="C89" s="38">
        <v>115278</v>
      </c>
      <c r="D89" s="254" t="s">
        <v>387</v>
      </c>
      <c r="E89" s="254" t="s">
        <v>388</v>
      </c>
      <c r="F89" s="37" t="s">
        <v>219</v>
      </c>
      <c r="G89" s="449">
        <v>43381</v>
      </c>
      <c r="H89" s="449">
        <v>43677</v>
      </c>
      <c r="I89" s="38" t="s">
        <v>64</v>
      </c>
      <c r="J89" s="38" t="s">
        <v>747</v>
      </c>
      <c r="K89" s="120" t="s">
        <v>131</v>
      </c>
      <c r="L89" s="230" t="s">
        <v>221</v>
      </c>
      <c r="M89" s="38">
        <v>1</v>
      </c>
      <c r="N89" s="255">
        <v>1171259.78</v>
      </c>
      <c r="O89" s="255">
        <v>206692.9</v>
      </c>
      <c r="P89" s="255">
        <v>524529.84</v>
      </c>
      <c r="Q89" s="255">
        <v>526814.21</v>
      </c>
      <c r="R89" s="255">
        <v>2284.37</v>
      </c>
      <c r="S89" s="255">
        <v>1904766.8900000001</v>
      </c>
      <c r="T89" s="256" t="s">
        <v>126</v>
      </c>
      <c r="U89" s="129">
        <v>0</v>
      </c>
      <c r="V89" s="255">
        <v>982492.7699999999</v>
      </c>
      <c r="W89" s="257">
        <v>173381.07</v>
      </c>
    </row>
    <row r="90" spans="1:23" s="252" customFormat="1" ht="30" customHeight="1" x14ac:dyDescent="0.25">
      <c r="A90" s="38">
        <v>81</v>
      </c>
      <c r="B90" s="38" t="s">
        <v>541</v>
      </c>
      <c r="C90" s="38">
        <v>115309</v>
      </c>
      <c r="D90" s="254" t="s">
        <v>389</v>
      </c>
      <c r="E90" s="254" t="s">
        <v>390</v>
      </c>
      <c r="F90" s="37" t="s">
        <v>866</v>
      </c>
      <c r="G90" s="449">
        <v>43525</v>
      </c>
      <c r="H90" s="449">
        <v>44012</v>
      </c>
      <c r="I90" s="38" t="s">
        <v>64</v>
      </c>
      <c r="J90" s="38" t="s">
        <v>747</v>
      </c>
      <c r="K90" s="120" t="s">
        <v>287</v>
      </c>
      <c r="L90" s="230" t="s">
        <v>221</v>
      </c>
      <c r="M90" s="38">
        <v>1</v>
      </c>
      <c r="N90" s="255">
        <v>3823146.86</v>
      </c>
      <c r="O90" s="255">
        <v>674672.98</v>
      </c>
      <c r="P90" s="255">
        <v>1871746.81</v>
      </c>
      <c r="Q90" s="255">
        <v>3081964.48</v>
      </c>
      <c r="R90" s="255">
        <v>1210217.67</v>
      </c>
      <c r="S90" s="255">
        <v>7579784.3200000003</v>
      </c>
      <c r="T90" s="256" t="s">
        <v>126</v>
      </c>
      <c r="U90" s="129" t="s">
        <v>880</v>
      </c>
      <c r="V90" s="255">
        <v>3813923.01</v>
      </c>
      <c r="W90" s="257">
        <v>673045.23</v>
      </c>
    </row>
    <row r="91" spans="1:23" s="252" customFormat="1" ht="30" customHeight="1" x14ac:dyDescent="0.25">
      <c r="A91" s="38">
        <v>82</v>
      </c>
      <c r="B91" s="38" t="s">
        <v>541</v>
      </c>
      <c r="C91" s="38">
        <v>115437</v>
      </c>
      <c r="D91" s="254" t="s">
        <v>391</v>
      </c>
      <c r="E91" s="254" t="s">
        <v>392</v>
      </c>
      <c r="F91" s="37" t="s">
        <v>219</v>
      </c>
      <c r="G91" s="449">
        <v>43451</v>
      </c>
      <c r="H91" s="449">
        <v>44439</v>
      </c>
      <c r="I91" s="38" t="s">
        <v>64</v>
      </c>
      <c r="J91" s="38" t="s">
        <v>747</v>
      </c>
      <c r="K91" s="120" t="s">
        <v>220</v>
      </c>
      <c r="L91" s="230" t="s">
        <v>221</v>
      </c>
      <c r="M91" s="38">
        <v>1</v>
      </c>
      <c r="N91" s="255">
        <v>2448805.17</v>
      </c>
      <c r="O91" s="255">
        <v>432142.09</v>
      </c>
      <c r="P91" s="255">
        <v>1144277.83</v>
      </c>
      <c r="Q91" s="255">
        <v>1986609.6</v>
      </c>
      <c r="R91" s="255">
        <v>842331.77</v>
      </c>
      <c r="S91" s="255">
        <v>4867556.8599999994</v>
      </c>
      <c r="T91" s="256" t="s">
        <v>18</v>
      </c>
      <c r="U91" s="129">
        <v>0</v>
      </c>
      <c r="V91" s="255">
        <v>1263788.95</v>
      </c>
      <c r="W91" s="257">
        <v>223021.59000000003</v>
      </c>
    </row>
    <row r="92" spans="1:23" s="252" customFormat="1" ht="30" customHeight="1" x14ac:dyDescent="0.25">
      <c r="A92" s="38">
        <v>83</v>
      </c>
      <c r="B92" s="38" t="s">
        <v>541</v>
      </c>
      <c r="C92" s="38">
        <v>115550</v>
      </c>
      <c r="D92" s="254" t="s">
        <v>393</v>
      </c>
      <c r="E92" s="254" t="s">
        <v>394</v>
      </c>
      <c r="F92" s="37" t="s">
        <v>866</v>
      </c>
      <c r="G92" s="449">
        <v>43490</v>
      </c>
      <c r="H92" s="449">
        <v>44165</v>
      </c>
      <c r="I92" s="38" t="s">
        <v>64</v>
      </c>
      <c r="J92" s="38" t="s">
        <v>747</v>
      </c>
      <c r="K92" s="120" t="s">
        <v>131</v>
      </c>
      <c r="L92" s="230" t="s">
        <v>221</v>
      </c>
      <c r="M92" s="38">
        <v>1</v>
      </c>
      <c r="N92" s="255">
        <v>1676788.08</v>
      </c>
      <c r="O92" s="255">
        <v>295903.78000000003</v>
      </c>
      <c r="P92" s="255">
        <v>749912.89</v>
      </c>
      <c r="Q92" s="255">
        <v>753406.94000000006</v>
      </c>
      <c r="R92" s="255">
        <v>3494.05</v>
      </c>
      <c r="S92" s="255">
        <v>2726098.8</v>
      </c>
      <c r="T92" s="256" t="s">
        <v>126</v>
      </c>
      <c r="U92" s="129">
        <v>0</v>
      </c>
      <c r="V92" s="255">
        <v>1602423.5099999998</v>
      </c>
      <c r="W92" s="257">
        <v>282780.59999999998</v>
      </c>
    </row>
    <row r="93" spans="1:23" s="252" customFormat="1" ht="30" customHeight="1" x14ac:dyDescent="0.25">
      <c r="A93" s="38">
        <v>84</v>
      </c>
      <c r="B93" s="38" t="s">
        <v>541</v>
      </c>
      <c r="C93" s="38">
        <v>115998</v>
      </c>
      <c r="D93" s="254" t="s">
        <v>395</v>
      </c>
      <c r="E93" s="254" t="s">
        <v>396</v>
      </c>
      <c r="F93" s="37" t="s">
        <v>219</v>
      </c>
      <c r="G93" s="449">
        <v>43347</v>
      </c>
      <c r="H93" s="449">
        <v>43646</v>
      </c>
      <c r="I93" s="38" t="s">
        <v>64</v>
      </c>
      <c r="J93" s="38" t="s">
        <v>747</v>
      </c>
      <c r="K93" s="120" t="s">
        <v>397</v>
      </c>
      <c r="L93" s="230" t="s">
        <v>221</v>
      </c>
      <c r="M93" s="38">
        <v>1</v>
      </c>
      <c r="N93" s="255">
        <v>3503715.42</v>
      </c>
      <c r="O93" s="255">
        <v>618302.71999999997</v>
      </c>
      <c r="P93" s="255">
        <v>2535010.58</v>
      </c>
      <c r="Q93" s="255">
        <v>3802821.05</v>
      </c>
      <c r="R93" s="255">
        <v>1267810.47</v>
      </c>
      <c r="S93" s="255">
        <v>7924839.1899999995</v>
      </c>
      <c r="T93" s="256" t="s">
        <v>126</v>
      </c>
      <c r="U93" s="129">
        <v>0</v>
      </c>
      <c r="V93" s="255">
        <v>3487143.9</v>
      </c>
      <c r="W93" s="257">
        <v>615378.34</v>
      </c>
    </row>
    <row r="94" spans="1:23" s="252" customFormat="1" ht="30" customHeight="1" x14ac:dyDescent="0.25">
      <c r="A94" s="38">
        <v>85</v>
      </c>
      <c r="B94" s="38" t="s">
        <v>541</v>
      </c>
      <c r="C94" s="38">
        <v>116250</v>
      </c>
      <c r="D94" s="254" t="s">
        <v>543</v>
      </c>
      <c r="E94" s="254" t="s">
        <v>544</v>
      </c>
      <c r="F94" s="37" t="s">
        <v>866</v>
      </c>
      <c r="G94" s="449">
        <v>43662</v>
      </c>
      <c r="H94" s="449">
        <v>44712</v>
      </c>
      <c r="I94" s="38" t="s">
        <v>64</v>
      </c>
      <c r="J94" s="38" t="s">
        <v>747</v>
      </c>
      <c r="K94" s="120" t="s">
        <v>258</v>
      </c>
      <c r="L94" s="230" t="s">
        <v>221</v>
      </c>
      <c r="M94" s="38">
        <v>1</v>
      </c>
      <c r="N94" s="255">
        <v>3825680.01</v>
      </c>
      <c r="O94" s="255">
        <v>675119.99</v>
      </c>
      <c r="P94" s="255">
        <v>1839097.28</v>
      </c>
      <c r="Q94" s="255">
        <v>3003779.7800000003</v>
      </c>
      <c r="R94" s="255">
        <v>1164682.5</v>
      </c>
      <c r="S94" s="255">
        <v>7504579.7800000003</v>
      </c>
      <c r="T94" s="256" t="s">
        <v>18</v>
      </c>
      <c r="U94" s="129">
        <v>0</v>
      </c>
      <c r="V94" s="255">
        <v>1351713.35</v>
      </c>
      <c r="W94" s="257">
        <v>238537.7</v>
      </c>
    </row>
    <row r="95" spans="1:23" s="252" customFormat="1" ht="30" customHeight="1" x14ac:dyDescent="0.25">
      <c r="A95" s="38">
        <v>86</v>
      </c>
      <c r="B95" s="38" t="s">
        <v>541</v>
      </c>
      <c r="C95" s="38">
        <v>116385</v>
      </c>
      <c r="D95" s="254" t="s">
        <v>398</v>
      </c>
      <c r="E95" s="254" t="s">
        <v>399</v>
      </c>
      <c r="F95" s="37" t="s">
        <v>866</v>
      </c>
      <c r="G95" s="449">
        <v>43525</v>
      </c>
      <c r="H95" s="449">
        <v>43861</v>
      </c>
      <c r="I95" s="38" t="s">
        <v>64</v>
      </c>
      <c r="J95" s="38" t="s">
        <v>747</v>
      </c>
      <c r="K95" s="120" t="s">
        <v>400</v>
      </c>
      <c r="L95" s="230" t="s">
        <v>221</v>
      </c>
      <c r="M95" s="38">
        <v>1</v>
      </c>
      <c r="N95" s="255">
        <v>1336810.6599999999</v>
      </c>
      <c r="O95" s="255">
        <v>235907.76</v>
      </c>
      <c r="P95" s="255">
        <v>646275.34</v>
      </c>
      <c r="Q95" s="255">
        <v>1067884.17</v>
      </c>
      <c r="R95" s="255">
        <v>421608.83</v>
      </c>
      <c r="S95" s="255">
        <v>2640602.59</v>
      </c>
      <c r="T95" s="256" t="s">
        <v>126</v>
      </c>
      <c r="U95" s="129">
        <v>0</v>
      </c>
      <c r="V95" s="255">
        <v>1250515.45</v>
      </c>
      <c r="W95" s="257">
        <v>220679.15999999997</v>
      </c>
    </row>
    <row r="96" spans="1:23" s="252" customFormat="1" ht="30" customHeight="1" x14ac:dyDescent="0.25">
      <c r="A96" s="38">
        <v>87</v>
      </c>
      <c r="B96" s="38" t="s">
        <v>541</v>
      </c>
      <c r="C96" s="38">
        <v>116601</v>
      </c>
      <c r="D96" s="254" t="s">
        <v>493</v>
      </c>
      <c r="E96" s="254" t="s">
        <v>494</v>
      </c>
      <c r="F96" s="37" t="s">
        <v>866</v>
      </c>
      <c r="G96" s="449">
        <v>43560</v>
      </c>
      <c r="H96" s="449">
        <v>44043</v>
      </c>
      <c r="I96" s="38" t="s">
        <v>64</v>
      </c>
      <c r="J96" s="38" t="s">
        <v>747</v>
      </c>
      <c r="K96" s="120" t="s">
        <v>495</v>
      </c>
      <c r="L96" s="230" t="s">
        <v>221</v>
      </c>
      <c r="M96" s="38">
        <v>1</v>
      </c>
      <c r="N96" s="255">
        <v>3836916.16</v>
      </c>
      <c r="O96" s="255">
        <v>677102.85</v>
      </c>
      <c r="P96" s="255">
        <v>2963634</v>
      </c>
      <c r="Q96" s="255">
        <v>4478445.05</v>
      </c>
      <c r="R96" s="255">
        <v>1514811.05</v>
      </c>
      <c r="S96" s="255">
        <v>8992464.0600000005</v>
      </c>
      <c r="T96" s="256" t="s">
        <v>126</v>
      </c>
      <c r="U96" s="129" t="s">
        <v>887</v>
      </c>
      <c r="V96" s="255">
        <v>3144033.25</v>
      </c>
      <c r="W96" s="257">
        <v>554829.37</v>
      </c>
    </row>
    <row r="97" spans="1:23" s="252" customFormat="1" ht="30" customHeight="1" x14ac:dyDescent="0.25">
      <c r="A97" s="38">
        <v>88</v>
      </c>
      <c r="B97" s="38" t="s">
        <v>541</v>
      </c>
      <c r="C97" s="38">
        <v>116765</v>
      </c>
      <c r="D97" s="254" t="s">
        <v>401</v>
      </c>
      <c r="E97" s="254" t="s">
        <v>402</v>
      </c>
      <c r="F97" s="37" t="s">
        <v>866</v>
      </c>
      <c r="G97" s="449">
        <v>43525</v>
      </c>
      <c r="H97" s="449">
        <v>44500</v>
      </c>
      <c r="I97" s="38" t="s">
        <v>64</v>
      </c>
      <c r="J97" s="38" t="s">
        <v>747</v>
      </c>
      <c r="K97" s="120" t="s">
        <v>131</v>
      </c>
      <c r="L97" s="230" t="s">
        <v>221</v>
      </c>
      <c r="M97" s="38">
        <v>1</v>
      </c>
      <c r="N97" s="255">
        <v>3516235.81</v>
      </c>
      <c r="O97" s="255">
        <v>620512.18000000005</v>
      </c>
      <c r="P97" s="255">
        <v>2692274.01</v>
      </c>
      <c r="Q97" s="255">
        <v>4295556.5</v>
      </c>
      <c r="R97" s="255">
        <v>1603282.49</v>
      </c>
      <c r="S97" s="255">
        <v>8432304.4900000002</v>
      </c>
      <c r="T97" s="259" t="s">
        <v>18</v>
      </c>
      <c r="U97" s="129" t="s">
        <v>888</v>
      </c>
      <c r="V97" s="255">
        <v>2607599.11</v>
      </c>
      <c r="W97" s="257">
        <v>460164.5</v>
      </c>
    </row>
    <row r="98" spans="1:23" s="252" customFormat="1" ht="30" customHeight="1" x14ac:dyDescent="0.25">
      <c r="A98" s="38">
        <v>89</v>
      </c>
      <c r="B98" s="38" t="s">
        <v>541</v>
      </c>
      <c r="C98" s="38">
        <v>116769</v>
      </c>
      <c r="D98" s="254" t="s">
        <v>403</v>
      </c>
      <c r="E98" s="254" t="s">
        <v>404</v>
      </c>
      <c r="F98" s="37" t="s">
        <v>866</v>
      </c>
      <c r="G98" s="449">
        <v>43493</v>
      </c>
      <c r="H98" s="449">
        <v>44408</v>
      </c>
      <c r="I98" s="38" t="s">
        <v>64</v>
      </c>
      <c r="J98" s="38" t="s">
        <v>747</v>
      </c>
      <c r="K98" s="120" t="s">
        <v>131</v>
      </c>
      <c r="L98" s="230" t="s">
        <v>221</v>
      </c>
      <c r="M98" s="38">
        <v>1</v>
      </c>
      <c r="N98" s="255">
        <v>3188575.9</v>
      </c>
      <c r="O98" s="255">
        <v>562689.86</v>
      </c>
      <c r="P98" s="255">
        <v>1435043.04</v>
      </c>
      <c r="Q98" s="255">
        <v>2420441.71</v>
      </c>
      <c r="R98" s="255">
        <v>985398.67</v>
      </c>
      <c r="S98" s="255">
        <v>6171707.4699999997</v>
      </c>
      <c r="T98" s="256" t="s">
        <v>18</v>
      </c>
      <c r="U98" s="129" t="s">
        <v>889</v>
      </c>
      <c r="V98" s="255">
        <v>2744368.58</v>
      </c>
      <c r="W98" s="257">
        <v>484300.33</v>
      </c>
    </row>
    <row r="99" spans="1:23" s="252" customFormat="1" ht="30" customHeight="1" x14ac:dyDescent="0.25">
      <c r="A99" s="38">
        <v>90</v>
      </c>
      <c r="B99" s="38" t="s">
        <v>541</v>
      </c>
      <c r="C99" s="259">
        <v>116815</v>
      </c>
      <c r="D99" s="254" t="s">
        <v>405</v>
      </c>
      <c r="E99" s="254" t="s">
        <v>406</v>
      </c>
      <c r="F99" s="37" t="s">
        <v>866</v>
      </c>
      <c r="G99" s="449">
        <v>43495</v>
      </c>
      <c r="H99" s="449">
        <v>44012</v>
      </c>
      <c r="I99" s="38" t="s">
        <v>64</v>
      </c>
      <c r="J99" s="38" t="s">
        <v>747</v>
      </c>
      <c r="K99" s="120" t="s">
        <v>224</v>
      </c>
      <c r="L99" s="230" t="s">
        <v>221</v>
      </c>
      <c r="M99" s="38">
        <v>1</v>
      </c>
      <c r="N99" s="255">
        <v>3333920.75</v>
      </c>
      <c r="O99" s="255">
        <v>588338.96</v>
      </c>
      <c r="P99" s="255">
        <v>1438059.54</v>
      </c>
      <c r="Q99" s="255">
        <v>1438059.54</v>
      </c>
      <c r="R99" s="255">
        <v>0</v>
      </c>
      <c r="S99" s="255">
        <v>5360319.25</v>
      </c>
      <c r="T99" s="256" t="s">
        <v>126</v>
      </c>
      <c r="U99" s="129" t="s">
        <v>890</v>
      </c>
      <c r="V99" s="255">
        <v>3258397.3899999997</v>
      </c>
      <c r="W99" s="257">
        <v>575011.30999999994</v>
      </c>
    </row>
    <row r="100" spans="1:23" s="252" customFormat="1" ht="30" customHeight="1" x14ac:dyDescent="0.25">
      <c r="A100" s="38">
        <v>91</v>
      </c>
      <c r="B100" s="38" t="s">
        <v>541</v>
      </c>
      <c r="C100" s="38">
        <v>116836</v>
      </c>
      <c r="D100" s="254" t="s">
        <v>407</v>
      </c>
      <c r="E100" s="254" t="s">
        <v>408</v>
      </c>
      <c r="F100" s="37" t="s">
        <v>866</v>
      </c>
      <c r="G100" s="449">
        <v>43525</v>
      </c>
      <c r="H100" s="449">
        <v>44561</v>
      </c>
      <c r="I100" s="38" t="s">
        <v>64</v>
      </c>
      <c r="J100" s="38" t="s">
        <v>747</v>
      </c>
      <c r="K100" s="120" t="s">
        <v>287</v>
      </c>
      <c r="L100" s="230" t="s">
        <v>221</v>
      </c>
      <c r="M100" s="38">
        <v>1</v>
      </c>
      <c r="N100" s="255">
        <v>2922198.08</v>
      </c>
      <c r="O100" s="255">
        <v>515682.02</v>
      </c>
      <c r="P100" s="255">
        <v>1358662.9</v>
      </c>
      <c r="Q100" s="255">
        <v>2270006.0699999998</v>
      </c>
      <c r="R100" s="255">
        <v>911343.17</v>
      </c>
      <c r="S100" s="255">
        <v>5707886.1699999999</v>
      </c>
      <c r="T100" s="256" t="s">
        <v>18</v>
      </c>
      <c r="U100" s="129" t="s">
        <v>891</v>
      </c>
      <c r="V100" s="255">
        <v>486398.92</v>
      </c>
      <c r="W100" s="257">
        <v>85835.11</v>
      </c>
    </row>
    <row r="101" spans="1:23" s="252" customFormat="1" ht="30" customHeight="1" x14ac:dyDescent="0.25">
      <c r="A101" s="38">
        <v>92</v>
      </c>
      <c r="B101" s="38" t="s">
        <v>541</v>
      </c>
      <c r="C101" s="38">
        <v>116837</v>
      </c>
      <c r="D101" s="254" t="s">
        <v>496</v>
      </c>
      <c r="E101" s="254" t="s">
        <v>497</v>
      </c>
      <c r="F101" s="37" t="s">
        <v>866</v>
      </c>
      <c r="G101" s="449">
        <v>43563</v>
      </c>
      <c r="H101" s="449">
        <v>44561</v>
      </c>
      <c r="I101" s="38" t="s">
        <v>64</v>
      </c>
      <c r="J101" s="38" t="s">
        <v>747</v>
      </c>
      <c r="K101" s="120" t="s">
        <v>237</v>
      </c>
      <c r="L101" s="230" t="s">
        <v>221</v>
      </c>
      <c r="M101" s="38">
        <v>1</v>
      </c>
      <c r="N101" s="255">
        <v>2815437.19</v>
      </c>
      <c r="O101" s="255">
        <v>496841.87</v>
      </c>
      <c r="P101" s="255">
        <v>1378743.98</v>
      </c>
      <c r="Q101" s="255">
        <v>2270038.36</v>
      </c>
      <c r="R101" s="255">
        <v>891294.38</v>
      </c>
      <c r="S101" s="255">
        <v>5582317.4199999999</v>
      </c>
      <c r="T101" s="256" t="s">
        <v>18</v>
      </c>
      <c r="U101" s="129" t="s">
        <v>892</v>
      </c>
      <c r="V101" s="255">
        <v>23715.96</v>
      </c>
      <c r="W101" s="257">
        <v>4185.17</v>
      </c>
    </row>
    <row r="102" spans="1:23" s="252" customFormat="1" ht="30" customHeight="1" x14ac:dyDescent="0.25">
      <c r="A102" s="38">
        <v>93</v>
      </c>
      <c r="B102" s="38" t="s">
        <v>541</v>
      </c>
      <c r="C102" s="38">
        <v>117209</v>
      </c>
      <c r="D102" s="254" t="s">
        <v>409</v>
      </c>
      <c r="E102" s="254" t="s">
        <v>410</v>
      </c>
      <c r="F102" s="37" t="s">
        <v>866</v>
      </c>
      <c r="G102" s="449">
        <v>43524</v>
      </c>
      <c r="H102" s="449">
        <v>44439</v>
      </c>
      <c r="I102" s="38" t="s">
        <v>64</v>
      </c>
      <c r="J102" s="38" t="s">
        <v>747</v>
      </c>
      <c r="K102" s="120" t="s">
        <v>411</v>
      </c>
      <c r="L102" s="230" t="s">
        <v>221</v>
      </c>
      <c r="M102" s="38">
        <v>1</v>
      </c>
      <c r="N102" s="255">
        <v>3322724.15</v>
      </c>
      <c r="O102" s="255">
        <v>586363.09</v>
      </c>
      <c r="P102" s="255">
        <v>2499237.87</v>
      </c>
      <c r="Q102" s="255">
        <v>3716819.66</v>
      </c>
      <c r="R102" s="255">
        <v>1217581.79</v>
      </c>
      <c r="S102" s="255">
        <v>7625906.8999999994</v>
      </c>
      <c r="T102" s="256" t="s">
        <v>18</v>
      </c>
      <c r="U102" s="129">
        <v>0</v>
      </c>
      <c r="V102" s="255">
        <v>990944.63</v>
      </c>
      <c r="W102" s="257">
        <v>174872.58</v>
      </c>
    </row>
    <row r="103" spans="1:23" s="252" customFormat="1" ht="30" customHeight="1" x14ac:dyDescent="0.25">
      <c r="A103" s="38">
        <v>94</v>
      </c>
      <c r="B103" s="38" t="s">
        <v>550</v>
      </c>
      <c r="C103" s="38">
        <v>117667</v>
      </c>
      <c r="D103" s="254" t="s">
        <v>498</v>
      </c>
      <c r="E103" s="254" t="s">
        <v>499</v>
      </c>
      <c r="F103" s="37" t="s">
        <v>881</v>
      </c>
      <c r="G103" s="449">
        <v>43535</v>
      </c>
      <c r="H103" s="449">
        <v>44651</v>
      </c>
      <c r="I103" s="38" t="s">
        <v>64</v>
      </c>
      <c r="J103" s="38" t="s">
        <v>747</v>
      </c>
      <c r="K103" s="120" t="s">
        <v>224</v>
      </c>
      <c r="L103" s="230" t="s">
        <v>193</v>
      </c>
      <c r="M103" s="38">
        <v>13</v>
      </c>
      <c r="N103" s="255">
        <v>5979933.1500000004</v>
      </c>
      <c r="O103" s="255">
        <v>914577.97</v>
      </c>
      <c r="P103" s="255">
        <v>140704.35</v>
      </c>
      <c r="Q103" s="255">
        <v>0</v>
      </c>
      <c r="R103" s="255">
        <v>950000</v>
      </c>
      <c r="S103" s="255">
        <v>7985215.4699999997</v>
      </c>
      <c r="T103" s="256" t="s">
        <v>18</v>
      </c>
      <c r="U103" s="129" t="s">
        <v>893</v>
      </c>
      <c r="V103" s="255">
        <v>66476.77</v>
      </c>
      <c r="W103" s="257">
        <v>10167.030000000001</v>
      </c>
    </row>
    <row r="104" spans="1:23" s="252" customFormat="1" ht="30" customHeight="1" x14ac:dyDescent="0.25">
      <c r="A104" s="38">
        <v>95</v>
      </c>
      <c r="B104" s="38" t="s">
        <v>551</v>
      </c>
      <c r="C104" s="259">
        <v>117888</v>
      </c>
      <c r="D104" s="254" t="s">
        <v>500</v>
      </c>
      <c r="E104" s="254" t="s">
        <v>501</v>
      </c>
      <c r="F104" s="37" t="s">
        <v>881</v>
      </c>
      <c r="G104" s="449">
        <v>43642</v>
      </c>
      <c r="H104" s="449">
        <v>44377</v>
      </c>
      <c r="I104" s="38" t="s">
        <v>64</v>
      </c>
      <c r="J104" s="38" t="s">
        <v>747</v>
      </c>
      <c r="K104" s="120" t="s">
        <v>502</v>
      </c>
      <c r="L104" s="230" t="s">
        <v>193</v>
      </c>
      <c r="M104" s="38">
        <v>13</v>
      </c>
      <c r="N104" s="255">
        <v>3483831.88</v>
      </c>
      <c r="O104" s="255">
        <v>532821.35</v>
      </c>
      <c r="P104" s="255">
        <v>81972.509999999995</v>
      </c>
      <c r="Q104" s="255">
        <v>0</v>
      </c>
      <c r="R104" s="255">
        <v>41766.29</v>
      </c>
      <c r="S104" s="255">
        <v>4140392.03</v>
      </c>
      <c r="T104" s="256" t="s">
        <v>18</v>
      </c>
      <c r="U104" s="129" t="s">
        <v>894</v>
      </c>
      <c r="V104" s="255">
        <v>36400.699999999997</v>
      </c>
      <c r="W104" s="257">
        <v>5567.16</v>
      </c>
    </row>
    <row r="105" spans="1:23" s="252" customFormat="1" ht="30" customHeight="1" x14ac:dyDescent="0.25">
      <c r="A105" s="38">
        <v>96</v>
      </c>
      <c r="B105" s="38" t="s">
        <v>550</v>
      </c>
      <c r="C105" s="38">
        <v>117889</v>
      </c>
      <c r="D105" s="254" t="s">
        <v>503</v>
      </c>
      <c r="E105" s="254" t="s">
        <v>504</v>
      </c>
      <c r="F105" s="37" t="s">
        <v>881</v>
      </c>
      <c r="G105" s="449">
        <v>43622</v>
      </c>
      <c r="H105" s="449">
        <v>44651</v>
      </c>
      <c r="I105" s="38" t="s">
        <v>64</v>
      </c>
      <c r="J105" s="38" t="s">
        <v>747</v>
      </c>
      <c r="K105" s="120" t="s">
        <v>502</v>
      </c>
      <c r="L105" s="230" t="s">
        <v>193</v>
      </c>
      <c r="M105" s="38">
        <v>13</v>
      </c>
      <c r="N105" s="255">
        <v>3599636.01</v>
      </c>
      <c r="O105" s="255">
        <v>550532.56000000006</v>
      </c>
      <c r="P105" s="255">
        <v>84697.32</v>
      </c>
      <c r="Q105" s="255">
        <v>0</v>
      </c>
      <c r="R105" s="255">
        <v>51925.72</v>
      </c>
      <c r="S105" s="255">
        <v>4286791.6099999994</v>
      </c>
      <c r="T105" s="256" t="s">
        <v>18</v>
      </c>
      <c r="U105" s="129" t="s">
        <v>895</v>
      </c>
      <c r="V105" s="255">
        <v>227404.33000000002</v>
      </c>
      <c r="W105" s="257">
        <v>34779.479999999996</v>
      </c>
    </row>
    <row r="106" spans="1:23" s="252" customFormat="1" ht="30" customHeight="1" x14ac:dyDescent="0.25">
      <c r="A106" s="38">
        <v>97</v>
      </c>
      <c r="B106" s="38" t="s">
        <v>551</v>
      </c>
      <c r="C106" s="259">
        <v>117891</v>
      </c>
      <c r="D106" s="254" t="s">
        <v>505</v>
      </c>
      <c r="E106" s="254" t="s">
        <v>501</v>
      </c>
      <c r="F106" s="37" t="s">
        <v>881</v>
      </c>
      <c r="G106" s="449">
        <v>43642</v>
      </c>
      <c r="H106" s="449">
        <v>44530</v>
      </c>
      <c r="I106" s="38" t="s">
        <v>64</v>
      </c>
      <c r="J106" s="38" t="s">
        <v>747</v>
      </c>
      <c r="K106" s="120" t="s">
        <v>502</v>
      </c>
      <c r="L106" s="230" t="s">
        <v>193</v>
      </c>
      <c r="M106" s="38">
        <v>13</v>
      </c>
      <c r="N106" s="255">
        <v>1045771.01</v>
      </c>
      <c r="O106" s="255">
        <v>159941.44</v>
      </c>
      <c r="P106" s="255">
        <v>24606.38</v>
      </c>
      <c r="Q106" s="255">
        <v>0</v>
      </c>
      <c r="R106" s="255">
        <v>52849.21</v>
      </c>
      <c r="S106" s="255">
        <v>1283168.0399999998</v>
      </c>
      <c r="T106" s="256" t="s">
        <v>18</v>
      </c>
      <c r="U106" s="129" t="s">
        <v>896</v>
      </c>
      <c r="V106" s="255">
        <v>41121.870000000003</v>
      </c>
      <c r="W106" s="257">
        <v>6289.21</v>
      </c>
    </row>
    <row r="107" spans="1:23" s="252" customFormat="1" ht="30" customHeight="1" x14ac:dyDescent="0.25">
      <c r="A107" s="38">
        <v>98</v>
      </c>
      <c r="B107" s="38" t="s">
        <v>550</v>
      </c>
      <c r="C107" s="259">
        <v>117892</v>
      </c>
      <c r="D107" s="254" t="s">
        <v>506</v>
      </c>
      <c r="E107" s="254" t="s">
        <v>504</v>
      </c>
      <c r="F107" s="37" t="s">
        <v>881</v>
      </c>
      <c r="G107" s="449">
        <v>43600</v>
      </c>
      <c r="H107" s="449">
        <v>44681</v>
      </c>
      <c r="I107" s="38" t="s">
        <v>64</v>
      </c>
      <c r="J107" s="38" t="s">
        <v>747</v>
      </c>
      <c r="K107" s="120" t="s">
        <v>507</v>
      </c>
      <c r="L107" s="230" t="s">
        <v>193</v>
      </c>
      <c r="M107" s="38">
        <v>13</v>
      </c>
      <c r="N107" s="255">
        <v>1448096.94</v>
      </c>
      <c r="O107" s="255">
        <v>221473.65</v>
      </c>
      <c r="P107" s="255">
        <v>34072.870000000003</v>
      </c>
      <c r="Q107" s="255">
        <v>0</v>
      </c>
      <c r="R107" s="255">
        <v>70051.11</v>
      </c>
      <c r="S107" s="255">
        <v>1773694.57</v>
      </c>
      <c r="T107" s="256" t="s">
        <v>18</v>
      </c>
      <c r="U107" s="129" t="s">
        <v>897</v>
      </c>
      <c r="V107" s="255">
        <v>6841.38</v>
      </c>
      <c r="W107" s="257">
        <v>1046.33</v>
      </c>
    </row>
    <row r="108" spans="1:23" s="252" customFormat="1" ht="30" customHeight="1" x14ac:dyDescent="0.25">
      <c r="A108" s="38">
        <v>99</v>
      </c>
      <c r="B108" s="38" t="s">
        <v>551</v>
      </c>
      <c r="C108" s="259">
        <v>117893</v>
      </c>
      <c r="D108" s="254" t="s">
        <v>508</v>
      </c>
      <c r="E108" s="254" t="s">
        <v>501</v>
      </c>
      <c r="F108" s="37" t="s">
        <v>881</v>
      </c>
      <c r="G108" s="449">
        <v>43642</v>
      </c>
      <c r="H108" s="449">
        <v>44530</v>
      </c>
      <c r="I108" s="38" t="s">
        <v>64</v>
      </c>
      <c r="J108" s="38" t="s">
        <v>747</v>
      </c>
      <c r="K108" s="120" t="s">
        <v>502</v>
      </c>
      <c r="L108" s="230" t="s">
        <v>193</v>
      </c>
      <c r="M108" s="38">
        <v>13</v>
      </c>
      <c r="N108" s="255">
        <v>1615741.39</v>
      </c>
      <c r="O108" s="255">
        <v>247113.4</v>
      </c>
      <c r="P108" s="255">
        <v>38017.440000000002</v>
      </c>
      <c r="Q108" s="255">
        <v>0</v>
      </c>
      <c r="R108" s="255">
        <v>52436.26</v>
      </c>
      <c r="S108" s="255">
        <v>1953308.4899999998</v>
      </c>
      <c r="T108" s="256" t="s">
        <v>18</v>
      </c>
      <c r="U108" s="129" t="s">
        <v>898</v>
      </c>
      <c r="V108" s="255">
        <v>24993.64</v>
      </c>
      <c r="W108" s="257">
        <v>3822.57</v>
      </c>
    </row>
    <row r="109" spans="1:23" s="252" customFormat="1" ht="30" customHeight="1" x14ac:dyDescent="0.25">
      <c r="A109" s="38">
        <v>100</v>
      </c>
      <c r="B109" s="38" t="s">
        <v>551</v>
      </c>
      <c r="C109" s="259">
        <v>118052</v>
      </c>
      <c r="D109" s="254" t="s">
        <v>552</v>
      </c>
      <c r="E109" s="254" t="s">
        <v>504</v>
      </c>
      <c r="F109" s="37" t="s">
        <v>881</v>
      </c>
      <c r="G109" s="449">
        <v>43663</v>
      </c>
      <c r="H109" s="449">
        <v>44316</v>
      </c>
      <c r="I109" s="38" t="s">
        <v>64</v>
      </c>
      <c r="J109" s="38" t="s">
        <v>747</v>
      </c>
      <c r="K109" s="120" t="s">
        <v>502</v>
      </c>
      <c r="L109" s="230" t="s">
        <v>193</v>
      </c>
      <c r="M109" s="38">
        <v>13</v>
      </c>
      <c r="N109" s="255">
        <v>3814866.73</v>
      </c>
      <c r="O109" s="255">
        <v>583450.21</v>
      </c>
      <c r="P109" s="255">
        <v>89761.57</v>
      </c>
      <c r="Q109" s="255">
        <v>0</v>
      </c>
      <c r="R109" s="255">
        <v>41766.29</v>
      </c>
      <c r="S109" s="255">
        <v>4529844.8</v>
      </c>
      <c r="T109" s="256" t="s">
        <v>18</v>
      </c>
      <c r="U109" s="129" t="s">
        <v>899</v>
      </c>
      <c r="V109" s="255">
        <v>233538.46999999997</v>
      </c>
      <c r="W109" s="257">
        <v>35717.649999999994</v>
      </c>
    </row>
    <row r="110" spans="1:23" s="252" customFormat="1" ht="30" customHeight="1" x14ac:dyDescent="0.25">
      <c r="A110" s="38">
        <v>101</v>
      </c>
      <c r="B110" s="38" t="s">
        <v>550</v>
      </c>
      <c r="C110" s="259">
        <v>118133</v>
      </c>
      <c r="D110" s="254" t="s">
        <v>612</v>
      </c>
      <c r="E110" s="254" t="s">
        <v>412</v>
      </c>
      <c r="F110" s="37" t="s">
        <v>882</v>
      </c>
      <c r="G110" s="449">
        <v>43523</v>
      </c>
      <c r="H110" s="449">
        <v>44377</v>
      </c>
      <c r="I110" s="38" t="s">
        <v>64</v>
      </c>
      <c r="J110" s="38" t="s">
        <v>747</v>
      </c>
      <c r="K110" s="120" t="s">
        <v>412</v>
      </c>
      <c r="L110" s="230" t="s">
        <v>193</v>
      </c>
      <c r="M110" s="38">
        <v>13</v>
      </c>
      <c r="N110" s="255">
        <v>5430650.9199999999</v>
      </c>
      <c r="O110" s="255">
        <v>830570.13</v>
      </c>
      <c r="P110" s="255">
        <v>127780.03</v>
      </c>
      <c r="Q110" s="255">
        <v>0</v>
      </c>
      <c r="R110" s="255">
        <v>2022376.99</v>
      </c>
      <c r="S110" s="255">
        <v>8411378.0700000003</v>
      </c>
      <c r="T110" s="256" t="s">
        <v>18</v>
      </c>
      <c r="U110" s="129" t="s">
        <v>900</v>
      </c>
      <c r="V110" s="255">
        <v>1924782.9700000002</v>
      </c>
      <c r="W110" s="257">
        <v>175741.72</v>
      </c>
    </row>
    <row r="111" spans="1:23" s="252" customFormat="1" ht="30" customHeight="1" x14ac:dyDescent="0.25">
      <c r="A111" s="38">
        <v>102</v>
      </c>
      <c r="B111" s="38" t="s">
        <v>550</v>
      </c>
      <c r="C111" s="259">
        <v>118230</v>
      </c>
      <c r="D111" s="254" t="s">
        <v>509</v>
      </c>
      <c r="E111" s="254" t="s">
        <v>414</v>
      </c>
      <c r="F111" s="37" t="s">
        <v>881</v>
      </c>
      <c r="G111" s="449">
        <v>43580</v>
      </c>
      <c r="H111" s="449">
        <v>44651</v>
      </c>
      <c r="I111" s="38" t="s">
        <v>64</v>
      </c>
      <c r="J111" s="38" t="s">
        <v>747</v>
      </c>
      <c r="K111" s="120" t="s">
        <v>268</v>
      </c>
      <c r="L111" s="230" t="s">
        <v>193</v>
      </c>
      <c r="M111" s="38">
        <v>13</v>
      </c>
      <c r="N111" s="255">
        <v>5506946.0199999996</v>
      </c>
      <c r="O111" s="255">
        <v>842238.79</v>
      </c>
      <c r="P111" s="255">
        <v>129575.2</v>
      </c>
      <c r="Q111" s="255">
        <v>0</v>
      </c>
      <c r="R111" s="255">
        <v>491232</v>
      </c>
      <c r="S111" s="255">
        <v>6969992.0099999998</v>
      </c>
      <c r="T111" s="256" t="s">
        <v>18</v>
      </c>
      <c r="U111" s="129" t="s">
        <v>901</v>
      </c>
      <c r="V111" s="255">
        <v>229932.16</v>
      </c>
      <c r="W111" s="257">
        <v>35166.090000000004</v>
      </c>
    </row>
    <row r="112" spans="1:23" s="252" customFormat="1" ht="30" customHeight="1" x14ac:dyDescent="0.25">
      <c r="A112" s="38">
        <v>103</v>
      </c>
      <c r="B112" s="38" t="s">
        <v>550</v>
      </c>
      <c r="C112" s="38">
        <v>118517</v>
      </c>
      <c r="D112" s="254" t="s">
        <v>413</v>
      </c>
      <c r="E112" s="254" t="s">
        <v>414</v>
      </c>
      <c r="F112" s="37" t="s">
        <v>882</v>
      </c>
      <c r="G112" s="449">
        <v>43535</v>
      </c>
      <c r="H112" s="449">
        <v>44561</v>
      </c>
      <c r="I112" s="38" t="s">
        <v>64</v>
      </c>
      <c r="J112" s="38" t="s">
        <v>747</v>
      </c>
      <c r="K112" s="120" t="s">
        <v>268</v>
      </c>
      <c r="L112" s="230" t="s">
        <v>193</v>
      </c>
      <c r="M112" s="38">
        <v>13</v>
      </c>
      <c r="N112" s="255">
        <v>1406831.36</v>
      </c>
      <c r="O112" s="255">
        <v>215162.44</v>
      </c>
      <c r="P112" s="255">
        <v>33101.919999999998</v>
      </c>
      <c r="Q112" s="255">
        <v>0</v>
      </c>
      <c r="R112" s="255">
        <v>1367803.5</v>
      </c>
      <c r="S112" s="255">
        <v>3022899.2199999997</v>
      </c>
      <c r="T112" s="256" t="s">
        <v>18</v>
      </c>
      <c r="U112" s="129" t="s">
        <v>902</v>
      </c>
      <c r="V112" s="255">
        <v>589239.31000000006</v>
      </c>
      <c r="W112" s="257">
        <v>14413.04</v>
      </c>
    </row>
    <row r="113" spans="1:27" s="252" customFormat="1" ht="30" customHeight="1" x14ac:dyDescent="0.25">
      <c r="A113" s="38">
        <v>104</v>
      </c>
      <c r="B113" s="38" t="s">
        <v>550</v>
      </c>
      <c r="C113" s="259">
        <v>118525</v>
      </c>
      <c r="D113" s="254" t="s">
        <v>415</v>
      </c>
      <c r="E113" s="254" t="s">
        <v>416</v>
      </c>
      <c r="F113" s="37" t="s">
        <v>882</v>
      </c>
      <c r="G113" s="449">
        <v>43535</v>
      </c>
      <c r="H113" s="449">
        <v>44408</v>
      </c>
      <c r="I113" s="38" t="s">
        <v>64</v>
      </c>
      <c r="J113" s="38" t="s">
        <v>747</v>
      </c>
      <c r="K113" s="120" t="s">
        <v>417</v>
      </c>
      <c r="L113" s="230" t="s">
        <v>193</v>
      </c>
      <c r="M113" s="38">
        <v>13</v>
      </c>
      <c r="N113" s="255">
        <v>3501529.94</v>
      </c>
      <c r="O113" s="255">
        <v>535528.11</v>
      </c>
      <c r="P113" s="255">
        <v>82388.94</v>
      </c>
      <c r="Q113" s="255">
        <v>0</v>
      </c>
      <c r="R113" s="255">
        <v>427871.09</v>
      </c>
      <c r="S113" s="255">
        <v>4547318.08</v>
      </c>
      <c r="T113" s="256" t="s">
        <v>18</v>
      </c>
      <c r="U113" s="129" t="s">
        <v>903</v>
      </c>
      <c r="V113" s="255">
        <v>620951.69999999995</v>
      </c>
      <c r="W113" s="257">
        <v>32110.26</v>
      </c>
    </row>
    <row r="114" spans="1:27" s="252" customFormat="1" ht="30" customHeight="1" x14ac:dyDescent="0.25">
      <c r="A114" s="38">
        <v>105</v>
      </c>
      <c r="B114" s="38" t="s">
        <v>550</v>
      </c>
      <c r="C114" s="38">
        <v>118592</v>
      </c>
      <c r="D114" s="254" t="s">
        <v>418</v>
      </c>
      <c r="E114" s="254" t="s">
        <v>419</v>
      </c>
      <c r="F114" s="37" t="s">
        <v>882</v>
      </c>
      <c r="G114" s="449">
        <v>43523</v>
      </c>
      <c r="H114" s="449">
        <v>44530</v>
      </c>
      <c r="I114" s="38" t="s">
        <v>64</v>
      </c>
      <c r="J114" s="38" t="s">
        <v>747</v>
      </c>
      <c r="K114" s="120" t="s">
        <v>420</v>
      </c>
      <c r="L114" s="230" t="s">
        <v>193</v>
      </c>
      <c r="M114" s="38">
        <v>13</v>
      </c>
      <c r="N114" s="255">
        <v>2509396.75</v>
      </c>
      <c r="O114" s="255">
        <v>383790.09</v>
      </c>
      <c r="P114" s="255">
        <v>59044.63</v>
      </c>
      <c r="Q114" s="255">
        <v>0</v>
      </c>
      <c r="R114" s="255">
        <v>1463383.75</v>
      </c>
      <c r="S114" s="255">
        <v>4415615.22</v>
      </c>
      <c r="T114" s="256" t="s">
        <v>18</v>
      </c>
      <c r="U114" s="129" t="s">
        <v>904</v>
      </c>
      <c r="V114" s="255">
        <v>70324.539999999994</v>
      </c>
      <c r="W114" s="257">
        <v>10755.52</v>
      </c>
    </row>
    <row r="115" spans="1:27" s="252" customFormat="1" ht="30" customHeight="1" x14ac:dyDescent="0.25">
      <c r="A115" s="38">
        <v>106</v>
      </c>
      <c r="B115" s="38" t="s">
        <v>550</v>
      </c>
      <c r="C115" s="38">
        <v>118617</v>
      </c>
      <c r="D115" s="254" t="s">
        <v>421</v>
      </c>
      <c r="E115" s="254" t="s">
        <v>422</v>
      </c>
      <c r="F115" s="37" t="s">
        <v>882</v>
      </c>
      <c r="G115" s="449" t="s">
        <v>553</v>
      </c>
      <c r="H115" s="449">
        <v>44926</v>
      </c>
      <c r="I115" s="38" t="s">
        <v>64</v>
      </c>
      <c r="J115" s="38" t="s">
        <v>747</v>
      </c>
      <c r="K115" s="120" t="s">
        <v>423</v>
      </c>
      <c r="L115" s="230" t="s">
        <v>193</v>
      </c>
      <c r="M115" s="38">
        <v>13</v>
      </c>
      <c r="N115" s="255">
        <v>4656935.63</v>
      </c>
      <c r="O115" s="255">
        <v>712237.21</v>
      </c>
      <c r="P115" s="255">
        <v>109574.96</v>
      </c>
      <c r="Q115" s="255">
        <v>0</v>
      </c>
      <c r="R115" s="255">
        <v>259443.5</v>
      </c>
      <c r="S115" s="255">
        <v>5738191.2999999998</v>
      </c>
      <c r="T115" s="256" t="s">
        <v>18</v>
      </c>
      <c r="U115" s="129" t="s">
        <v>905</v>
      </c>
      <c r="V115" s="255">
        <v>252813.38</v>
      </c>
      <c r="W115" s="257">
        <v>38665.57</v>
      </c>
    </row>
    <row r="116" spans="1:27" s="252" customFormat="1" ht="30" customHeight="1" x14ac:dyDescent="0.25">
      <c r="A116" s="38">
        <v>107</v>
      </c>
      <c r="B116" s="38" t="s">
        <v>550</v>
      </c>
      <c r="C116" s="38">
        <v>118643</v>
      </c>
      <c r="D116" s="254" t="s">
        <v>424</v>
      </c>
      <c r="E116" s="254" t="s">
        <v>425</v>
      </c>
      <c r="F116" s="37" t="s">
        <v>882</v>
      </c>
      <c r="G116" s="449">
        <v>43543</v>
      </c>
      <c r="H116" s="449">
        <v>44776</v>
      </c>
      <c r="I116" s="38" t="s">
        <v>64</v>
      </c>
      <c r="J116" s="38" t="s">
        <v>747</v>
      </c>
      <c r="K116" s="120" t="s">
        <v>237</v>
      </c>
      <c r="L116" s="230" t="s">
        <v>193</v>
      </c>
      <c r="M116" s="38">
        <v>13</v>
      </c>
      <c r="N116" s="255">
        <v>14104924.48</v>
      </c>
      <c r="O116" s="255">
        <v>2157223.7400000002</v>
      </c>
      <c r="P116" s="255">
        <v>331880.58</v>
      </c>
      <c r="Q116" s="255">
        <v>0</v>
      </c>
      <c r="R116" s="255">
        <v>9928525.1699999999</v>
      </c>
      <c r="S116" s="255">
        <v>26522553.969999999</v>
      </c>
      <c r="T116" s="256" t="s">
        <v>18</v>
      </c>
      <c r="U116" s="129" t="s">
        <v>906</v>
      </c>
      <c r="V116" s="255">
        <v>169479</v>
      </c>
      <c r="W116" s="257">
        <v>25919.640000000003</v>
      </c>
    </row>
    <row r="117" spans="1:27" s="252" customFormat="1" ht="30" customHeight="1" x14ac:dyDescent="0.25">
      <c r="A117" s="38">
        <v>108</v>
      </c>
      <c r="B117" s="38" t="s">
        <v>549</v>
      </c>
      <c r="C117" s="38">
        <v>119791</v>
      </c>
      <c r="D117" s="254" t="s">
        <v>510</v>
      </c>
      <c r="E117" s="254" t="s">
        <v>504</v>
      </c>
      <c r="F117" s="37" t="s">
        <v>883</v>
      </c>
      <c r="G117" s="449">
        <v>43622</v>
      </c>
      <c r="H117" s="449">
        <v>44561</v>
      </c>
      <c r="I117" s="38" t="s">
        <v>64</v>
      </c>
      <c r="J117" s="38" t="s">
        <v>747</v>
      </c>
      <c r="K117" s="120" t="s">
        <v>502</v>
      </c>
      <c r="L117" s="230" t="s">
        <v>193</v>
      </c>
      <c r="M117" s="38">
        <v>14</v>
      </c>
      <c r="N117" s="255">
        <v>1279183.3700000001</v>
      </c>
      <c r="O117" s="255">
        <v>225738.23999999999</v>
      </c>
      <c r="P117" s="255">
        <v>1003281.08</v>
      </c>
      <c r="Q117" s="255">
        <v>0</v>
      </c>
      <c r="R117" s="255">
        <v>90043.35</v>
      </c>
      <c r="S117" s="255">
        <v>2598246.04</v>
      </c>
      <c r="T117" s="256" t="s">
        <v>18</v>
      </c>
      <c r="U117" s="129" t="s">
        <v>907</v>
      </c>
      <c r="V117" s="255">
        <v>38147.51</v>
      </c>
      <c r="W117" s="257">
        <v>6731.9</v>
      </c>
    </row>
    <row r="118" spans="1:27" s="252" customFormat="1" ht="30" customHeight="1" x14ac:dyDescent="0.25">
      <c r="A118" s="38">
        <v>109</v>
      </c>
      <c r="B118" s="38" t="s">
        <v>546</v>
      </c>
      <c r="C118" s="38">
        <v>121382</v>
      </c>
      <c r="D118" s="254" t="s">
        <v>511</v>
      </c>
      <c r="E118" s="254" t="s">
        <v>504</v>
      </c>
      <c r="F118" s="37" t="s">
        <v>883</v>
      </c>
      <c r="G118" s="449">
        <v>43622</v>
      </c>
      <c r="H118" s="449">
        <v>44561</v>
      </c>
      <c r="I118" s="38" t="s">
        <v>64</v>
      </c>
      <c r="J118" s="38" t="s">
        <v>747</v>
      </c>
      <c r="K118" s="120" t="s">
        <v>502</v>
      </c>
      <c r="L118" s="230" t="s">
        <v>193</v>
      </c>
      <c r="M118" s="38">
        <v>14</v>
      </c>
      <c r="N118" s="255">
        <v>4665218.84</v>
      </c>
      <c r="O118" s="255">
        <v>823273.92</v>
      </c>
      <c r="P118" s="255">
        <v>3658995.17</v>
      </c>
      <c r="Q118" s="255">
        <v>0</v>
      </c>
      <c r="R118" s="255">
        <v>273870.23</v>
      </c>
      <c r="S118" s="255">
        <v>9421358.1600000001</v>
      </c>
      <c r="T118" s="256" t="s">
        <v>18</v>
      </c>
      <c r="U118" s="129" t="s">
        <v>908</v>
      </c>
      <c r="V118" s="255">
        <v>146595.14000000001</v>
      </c>
      <c r="W118" s="257">
        <v>25869.73</v>
      </c>
    </row>
    <row r="119" spans="1:27" s="252" customFormat="1" ht="30" customHeight="1" x14ac:dyDescent="0.25">
      <c r="A119" s="38">
        <v>110</v>
      </c>
      <c r="B119" s="38" t="s">
        <v>546</v>
      </c>
      <c r="C119" s="38">
        <v>121383</v>
      </c>
      <c r="D119" s="254" t="s">
        <v>512</v>
      </c>
      <c r="E119" s="254" t="s">
        <v>504</v>
      </c>
      <c r="F119" s="37" t="s">
        <v>883</v>
      </c>
      <c r="G119" s="449">
        <v>43622</v>
      </c>
      <c r="H119" s="449">
        <v>44561</v>
      </c>
      <c r="I119" s="38" t="s">
        <v>64</v>
      </c>
      <c r="J119" s="38" t="s">
        <v>747</v>
      </c>
      <c r="K119" s="120" t="s">
        <v>502</v>
      </c>
      <c r="L119" s="230" t="s">
        <v>193</v>
      </c>
      <c r="M119" s="38">
        <v>14</v>
      </c>
      <c r="N119" s="255">
        <v>1906517.06</v>
      </c>
      <c r="O119" s="255">
        <v>336444.19</v>
      </c>
      <c r="P119" s="255">
        <v>1495307.5</v>
      </c>
      <c r="Q119" s="255">
        <v>0</v>
      </c>
      <c r="R119" s="255">
        <v>158768.26999999999</v>
      </c>
      <c r="S119" s="255">
        <v>3897037.02</v>
      </c>
      <c r="T119" s="256" t="s">
        <v>18</v>
      </c>
      <c r="U119" s="129" t="s">
        <v>909</v>
      </c>
      <c r="V119" s="255">
        <v>122589.04000000001</v>
      </c>
      <c r="W119" s="257">
        <v>21633.360000000001</v>
      </c>
    </row>
    <row r="120" spans="1:27" s="252" customFormat="1" ht="30" customHeight="1" x14ac:dyDescent="0.25">
      <c r="A120" s="38">
        <v>111</v>
      </c>
      <c r="B120" s="38" t="s">
        <v>546</v>
      </c>
      <c r="C120" s="259">
        <v>121425</v>
      </c>
      <c r="D120" s="254" t="s">
        <v>513</v>
      </c>
      <c r="E120" s="254" t="s">
        <v>504</v>
      </c>
      <c r="F120" s="37" t="s">
        <v>883</v>
      </c>
      <c r="G120" s="449">
        <v>43622</v>
      </c>
      <c r="H120" s="449">
        <v>44561</v>
      </c>
      <c r="I120" s="38" t="s">
        <v>64</v>
      </c>
      <c r="J120" s="38" t="s">
        <v>747</v>
      </c>
      <c r="K120" s="120" t="s">
        <v>502</v>
      </c>
      <c r="L120" s="230" t="s">
        <v>193</v>
      </c>
      <c r="M120" s="38">
        <v>14</v>
      </c>
      <c r="N120" s="255">
        <v>2164243.2200000002</v>
      </c>
      <c r="O120" s="255">
        <v>381925.27</v>
      </c>
      <c r="P120" s="255">
        <v>1697445.66</v>
      </c>
      <c r="Q120" s="255">
        <v>0</v>
      </c>
      <c r="R120" s="255">
        <v>499854.86</v>
      </c>
      <c r="S120" s="255">
        <v>4743469.0100000007</v>
      </c>
      <c r="T120" s="256" t="s">
        <v>18</v>
      </c>
      <c r="U120" s="129" t="s">
        <v>907</v>
      </c>
      <c r="V120" s="255">
        <v>85512.46</v>
      </c>
      <c r="W120" s="257">
        <v>15090.43</v>
      </c>
    </row>
    <row r="121" spans="1:27" s="252" customFormat="1" ht="30" customHeight="1" x14ac:dyDescent="0.25">
      <c r="A121" s="38">
        <v>112</v>
      </c>
      <c r="B121" s="38" t="s">
        <v>557</v>
      </c>
      <c r="C121" s="259">
        <v>121472</v>
      </c>
      <c r="D121" s="254" t="s">
        <v>426</v>
      </c>
      <c r="E121" s="254" t="s">
        <v>427</v>
      </c>
      <c r="F121" s="37" t="s">
        <v>884</v>
      </c>
      <c r="G121" s="449">
        <v>43504</v>
      </c>
      <c r="H121" s="449">
        <v>44620</v>
      </c>
      <c r="I121" s="38" t="s">
        <v>64</v>
      </c>
      <c r="J121" s="38" t="s">
        <v>747</v>
      </c>
      <c r="K121" s="120" t="s">
        <v>258</v>
      </c>
      <c r="L121" s="230" t="s">
        <v>193</v>
      </c>
      <c r="M121" s="38">
        <v>15</v>
      </c>
      <c r="N121" s="255">
        <v>10028440.08</v>
      </c>
      <c r="O121" s="255">
        <v>1533761.42</v>
      </c>
      <c r="P121" s="255">
        <v>235963.29</v>
      </c>
      <c r="Q121" s="255">
        <v>0</v>
      </c>
      <c r="R121" s="255">
        <v>2450831.0499999998</v>
      </c>
      <c r="S121" s="255">
        <v>14248995.84</v>
      </c>
      <c r="T121" s="256" t="s">
        <v>18</v>
      </c>
      <c r="U121" s="129" t="s">
        <v>910</v>
      </c>
      <c r="V121" s="255">
        <v>3765615.45</v>
      </c>
      <c r="W121" s="257">
        <v>40623.5</v>
      </c>
    </row>
    <row r="122" spans="1:27" s="252" customFormat="1" ht="30" customHeight="1" x14ac:dyDescent="0.25">
      <c r="A122" s="38">
        <v>113</v>
      </c>
      <c r="B122" s="38" t="s">
        <v>554</v>
      </c>
      <c r="C122" s="259">
        <v>122010</v>
      </c>
      <c r="D122" s="254" t="s">
        <v>629</v>
      </c>
      <c r="E122" s="254" t="s">
        <v>504</v>
      </c>
      <c r="F122" s="37" t="s">
        <v>884</v>
      </c>
      <c r="G122" s="449">
        <v>43875</v>
      </c>
      <c r="H122" s="449">
        <v>44530</v>
      </c>
      <c r="I122" s="38" t="s">
        <v>64</v>
      </c>
      <c r="J122" s="38" t="s">
        <v>747</v>
      </c>
      <c r="K122" s="120" t="s">
        <v>224</v>
      </c>
      <c r="L122" s="230" t="s">
        <v>193</v>
      </c>
      <c r="M122" s="38">
        <v>15</v>
      </c>
      <c r="N122" s="255">
        <v>14393926.77</v>
      </c>
      <c r="O122" s="255">
        <v>2201424.11</v>
      </c>
      <c r="P122" s="255">
        <v>852726.5</v>
      </c>
      <c r="Q122" s="255">
        <v>0</v>
      </c>
      <c r="R122" s="255">
        <v>0</v>
      </c>
      <c r="S122" s="255">
        <v>17448077.379999999</v>
      </c>
      <c r="T122" s="256" t="s">
        <v>18</v>
      </c>
      <c r="U122" s="129">
        <v>0</v>
      </c>
      <c r="V122" s="255">
        <v>551415.94999999995</v>
      </c>
      <c r="W122" s="257">
        <v>84334.21</v>
      </c>
    </row>
    <row r="123" spans="1:27" s="252" customFormat="1" ht="30" customHeight="1" x14ac:dyDescent="0.25">
      <c r="A123" s="38">
        <v>114</v>
      </c>
      <c r="B123" s="38" t="s">
        <v>554</v>
      </c>
      <c r="C123" s="38">
        <v>124852</v>
      </c>
      <c r="D123" s="254" t="s">
        <v>630</v>
      </c>
      <c r="E123" s="254" t="s">
        <v>504</v>
      </c>
      <c r="F123" s="37" t="s">
        <v>884</v>
      </c>
      <c r="G123" s="449">
        <v>43886</v>
      </c>
      <c r="H123" s="449">
        <v>44530</v>
      </c>
      <c r="I123" s="38" t="s">
        <v>64</v>
      </c>
      <c r="J123" s="38" t="s">
        <v>747</v>
      </c>
      <c r="K123" s="120" t="s">
        <v>631</v>
      </c>
      <c r="L123" s="230" t="s">
        <v>193</v>
      </c>
      <c r="M123" s="38">
        <v>15</v>
      </c>
      <c r="N123" s="255">
        <v>9314354.5199999996</v>
      </c>
      <c r="O123" s="255">
        <v>1424548.3</v>
      </c>
      <c r="P123" s="255">
        <v>520285.91</v>
      </c>
      <c r="Q123" s="255">
        <v>0</v>
      </c>
      <c r="R123" s="255">
        <v>0</v>
      </c>
      <c r="S123" s="255">
        <v>11259188.73</v>
      </c>
      <c r="T123" s="256" t="s">
        <v>18</v>
      </c>
      <c r="U123" s="129">
        <v>0</v>
      </c>
      <c r="V123" s="255">
        <v>370900.11</v>
      </c>
      <c r="W123" s="257">
        <v>56725.9</v>
      </c>
    </row>
    <row r="124" spans="1:27" s="252" customFormat="1" ht="30" customHeight="1" x14ac:dyDescent="0.25">
      <c r="A124" s="38">
        <v>115</v>
      </c>
      <c r="B124" s="38" t="s">
        <v>554</v>
      </c>
      <c r="C124" s="38">
        <v>125604</v>
      </c>
      <c r="D124" s="254" t="s">
        <v>555</v>
      </c>
      <c r="E124" s="254" t="s">
        <v>465</v>
      </c>
      <c r="F124" s="37" t="s">
        <v>884</v>
      </c>
      <c r="G124" s="449">
        <v>43690</v>
      </c>
      <c r="H124" s="449">
        <v>44377</v>
      </c>
      <c r="I124" s="38" t="s">
        <v>64</v>
      </c>
      <c r="J124" s="38" t="s">
        <v>747</v>
      </c>
      <c r="K124" s="120" t="s">
        <v>556</v>
      </c>
      <c r="L124" s="230" t="s">
        <v>193</v>
      </c>
      <c r="M124" s="38">
        <v>15</v>
      </c>
      <c r="N124" s="255">
        <v>5927025.7000000002</v>
      </c>
      <c r="O124" s="255">
        <v>906486.27</v>
      </c>
      <c r="P124" s="255">
        <v>139459.43</v>
      </c>
      <c r="Q124" s="255">
        <v>0</v>
      </c>
      <c r="R124" s="255">
        <v>5925.89</v>
      </c>
      <c r="S124" s="255">
        <v>6978897.29</v>
      </c>
      <c r="T124" s="256" t="s">
        <v>18</v>
      </c>
      <c r="U124" s="129">
        <v>0</v>
      </c>
      <c r="V124" s="255">
        <v>159618.63</v>
      </c>
      <c r="W124" s="257">
        <v>24412.26</v>
      </c>
    </row>
    <row r="125" spans="1:27" s="252" customFormat="1" ht="30" customHeight="1" x14ac:dyDescent="0.25">
      <c r="A125" s="38">
        <v>116</v>
      </c>
      <c r="B125" s="38" t="s">
        <v>546</v>
      </c>
      <c r="C125" s="38">
        <v>126177</v>
      </c>
      <c r="D125" s="254" t="s">
        <v>428</v>
      </c>
      <c r="E125" s="254" t="s">
        <v>425</v>
      </c>
      <c r="F125" s="37" t="s">
        <v>429</v>
      </c>
      <c r="G125" s="449">
        <v>43368</v>
      </c>
      <c r="H125" s="449">
        <v>44196</v>
      </c>
      <c r="I125" s="38" t="s">
        <v>64</v>
      </c>
      <c r="J125" s="38" t="s">
        <v>747</v>
      </c>
      <c r="K125" s="120" t="s">
        <v>237</v>
      </c>
      <c r="L125" s="230" t="s">
        <v>221</v>
      </c>
      <c r="M125" s="38">
        <v>14</v>
      </c>
      <c r="N125" s="255">
        <v>372821.99</v>
      </c>
      <c r="O125" s="255">
        <v>65792.12</v>
      </c>
      <c r="P125" s="255">
        <v>292409.40999999997</v>
      </c>
      <c r="Q125" s="255">
        <v>0</v>
      </c>
      <c r="R125" s="255">
        <v>0</v>
      </c>
      <c r="S125" s="255">
        <v>731023.52</v>
      </c>
      <c r="T125" s="256" t="s">
        <v>126</v>
      </c>
      <c r="U125" s="129" t="s">
        <v>911</v>
      </c>
      <c r="V125" s="255">
        <v>358219.26</v>
      </c>
      <c r="W125" s="257">
        <v>63215.150000000009</v>
      </c>
    </row>
    <row r="126" spans="1:27" s="252" customFormat="1" ht="30" customHeight="1" x14ac:dyDescent="0.25">
      <c r="A126" s="38">
        <v>117</v>
      </c>
      <c r="B126" s="38" t="s">
        <v>546</v>
      </c>
      <c r="C126" s="259">
        <v>130939</v>
      </c>
      <c r="D126" s="254" t="s">
        <v>547</v>
      </c>
      <c r="E126" s="254" t="s">
        <v>548</v>
      </c>
      <c r="F126" s="37" t="s">
        <v>885</v>
      </c>
      <c r="G126" s="449">
        <v>43718</v>
      </c>
      <c r="H126" s="449">
        <v>44742</v>
      </c>
      <c r="I126" s="38" t="s">
        <v>64</v>
      </c>
      <c r="J126" s="38" t="s">
        <v>747</v>
      </c>
      <c r="K126" s="120" t="s">
        <v>502</v>
      </c>
      <c r="L126" s="230" t="s">
        <v>193</v>
      </c>
      <c r="M126" s="38">
        <v>14</v>
      </c>
      <c r="N126" s="255">
        <v>69668522.239999995</v>
      </c>
      <c r="O126" s="255">
        <v>10655185.76</v>
      </c>
      <c r="P126" s="255">
        <v>1639259.34</v>
      </c>
      <c r="Q126" s="255">
        <v>0</v>
      </c>
      <c r="R126" s="255">
        <v>2458889.0299999998</v>
      </c>
      <c r="S126" s="255">
        <v>84421856.370000005</v>
      </c>
      <c r="T126" s="256" t="s">
        <v>18</v>
      </c>
      <c r="U126" s="129">
        <v>0</v>
      </c>
      <c r="V126" s="255">
        <v>958457.72</v>
      </c>
      <c r="W126" s="257">
        <v>102054.19</v>
      </c>
    </row>
    <row r="127" spans="1:27" s="252" customFormat="1" ht="30" customHeight="1" x14ac:dyDescent="0.25">
      <c r="A127" s="38">
        <v>118</v>
      </c>
      <c r="B127" s="38" t="s">
        <v>545</v>
      </c>
      <c r="C127" s="259">
        <v>120346</v>
      </c>
      <c r="D127" s="254" t="s">
        <v>514</v>
      </c>
      <c r="E127" s="254" t="s">
        <v>515</v>
      </c>
      <c r="F127" s="37" t="s">
        <v>886</v>
      </c>
      <c r="G127" s="449">
        <v>43580</v>
      </c>
      <c r="H127" s="449">
        <v>44255</v>
      </c>
      <c r="I127" s="38" t="s">
        <v>64</v>
      </c>
      <c r="J127" s="38" t="s">
        <v>747</v>
      </c>
      <c r="K127" s="120" t="s">
        <v>516</v>
      </c>
      <c r="L127" s="230" t="s">
        <v>193</v>
      </c>
      <c r="M127" s="38">
        <v>43</v>
      </c>
      <c r="N127" s="255">
        <v>13380146.619999999</v>
      </c>
      <c r="O127" s="255">
        <v>2046375.36</v>
      </c>
      <c r="P127" s="255">
        <v>314826.98</v>
      </c>
      <c r="Q127" s="255">
        <v>0</v>
      </c>
      <c r="R127" s="255">
        <v>2529966.34</v>
      </c>
      <c r="S127" s="255">
        <v>18271315.299999997</v>
      </c>
      <c r="T127" s="256" t="s">
        <v>126</v>
      </c>
      <c r="U127" s="129" t="s">
        <v>912</v>
      </c>
      <c r="V127" s="255">
        <v>13252916.039999999</v>
      </c>
      <c r="W127" s="257">
        <v>2026916.62</v>
      </c>
      <c r="AA127" s="258"/>
    </row>
    <row r="128" spans="1:27" s="252" customFormat="1" ht="30" customHeight="1" x14ac:dyDescent="0.25">
      <c r="A128" s="38">
        <v>119</v>
      </c>
      <c r="B128" s="38" t="s">
        <v>545</v>
      </c>
      <c r="C128" s="38">
        <v>123323</v>
      </c>
      <c r="D128" s="254" t="s">
        <v>517</v>
      </c>
      <c r="E128" s="254" t="s">
        <v>518</v>
      </c>
      <c r="F128" s="37" t="s">
        <v>886</v>
      </c>
      <c r="G128" s="449">
        <v>43640</v>
      </c>
      <c r="H128" s="449">
        <v>44530</v>
      </c>
      <c r="I128" s="38" t="s">
        <v>64</v>
      </c>
      <c r="J128" s="38" t="s">
        <v>747</v>
      </c>
      <c r="K128" s="120" t="s">
        <v>516</v>
      </c>
      <c r="L128" s="230" t="s">
        <v>193</v>
      </c>
      <c r="M128" s="38">
        <v>90</v>
      </c>
      <c r="N128" s="255">
        <v>19342120.850000001</v>
      </c>
      <c r="O128" s="255">
        <v>2958206.7</v>
      </c>
      <c r="P128" s="255">
        <v>455108.74</v>
      </c>
      <c r="Q128" s="255">
        <v>0</v>
      </c>
      <c r="R128" s="255">
        <v>0</v>
      </c>
      <c r="S128" s="255">
        <v>22755436.289999999</v>
      </c>
      <c r="T128" s="256" t="s">
        <v>18</v>
      </c>
      <c r="U128" s="129">
        <v>0</v>
      </c>
      <c r="V128" s="255">
        <v>123200.7</v>
      </c>
      <c r="W128" s="257">
        <v>18842.46</v>
      </c>
    </row>
    <row r="129" spans="1:27" s="252" customFormat="1" ht="30" customHeight="1" x14ac:dyDescent="0.25">
      <c r="A129" s="38">
        <v>120</v>
      </c>
      <c r="B129" s="38">
        <v>4.0999999999999996</v>
      </c>
      <c r="C129" s="38">
        <v>122829</v>
      </c>
      <c r="D129" s="254" t="s">
        <v>694</v>
      </c>
      <c r="E129" s="254" t="s">
        <v>504</v>
      </c>
      <c r="F129" s="37" t="s">
        <v>886</v>
      </c>
      <c r="G129" s="449">
        <v>43934</v>
      </c>
      <c r="H129" s="449">
        <v>44561</v>
      </c>
      <c r="I129" s="38" t="s">
        <v>64</v>
      </c>
      <c r="J129" s="38" t="s">
        <v>747</v>
      </c>
      <c r="K129" s="120" t="s">
        <v>502</v>
      </c>
      <c r="L129" s="230" t="s">
        <v>193</v>
      </c>
      <c r="M129" s="38">
        <v>43</v>
      </c>
      <c r="N129" s="255">
        <v>44704978.43</v>
      </c>
      <c r="O129" s="255">
        <v>6837231.9900000002</v>
      </c>
      <c r="P129" s="255">
        <v>1051881.8500000001</v>
      </c>
      <c r="Q129" s="255">
        <v>0</v>
      </c>
      <c r="R129" s="255">
        <v>45603756.560000002</v>
      </c>
      <c r="S129" s="255">
        <v>98197848.830000013</v>
      </c>
      <c r="T129" s="256" t="s">
        <v>18</v>
      </c>
      <c r="U129" s="129">
        <v>0</v>
      </c>
      <c r="V129" s="255">
        <v>0</v>
      </c>
      <c r="W129" s="257">
        <v>0</v>
      </c>
      <c r="AA129" s="258"/>
    </row>
    <row r="130" spans="1:27" s="252" customFormat="1" ht="30" customHeight="1" x14ac:dyDescent="0.25">
      <c r="A130" s="38">
        <v>121</v>
      </c>
      <c r="B130" s="38">
        <v>4.0999999999999996</v>
      </c>
      <c r="C130" s="38">
        <v>127644</v>
      </c>
      <c r="D130" s="254" t="s">
        <v>695</v>
      </c>
      <c r="E130" s="254" t="s">
        <v>504</v>
      </c>
      <c r="F130" s="37" t="s">
        <v>886</v>
      </c>
      <c r="G130" s="449">
        <v>43992</v>
      </c>
      <c r="H130" s="449">
        <v>44712</v>
      </c>
      <c r="I130" s="38" t="s">
        <v>64</v>
      </c>
      <c r="J130" s="38" t="s">
        <v>747</v>
      </c>
      <c r="K130" s="120" t="s">
        <v>224</v>
      </c>
      <c r="L130" s="230" t="s">
        <v>193</v>
      </c>
      <c r="M130" s="38">
        <v>43</v>
      </c>
      <c r="N130" s="255">
        <v>32257215.25</v>
      </c>
      <c r="O130" s="255">
        <v>4933456.45</v>
      </c>
      <c r="P130" s="255">
        <v>758993.3</v>
      </c>
      <c r="Q130" s="255">
        <v>0</v>
      </c>
      <c r="R130" s="255">
        <v>4305896</v>
      </c>
      <c r="S130" s="255">
        <v>42255561</v>
      </c>
      <c r="T130" s="256" t="s">
        <v>18</v>
      </c>
      <c r="U130" s="129">
        <v>0</v>
      </c>
      <c r="V130" s="255">
        <v>0</v>
      </c>
      <c r="W130" s="257">
        <v>0</v>
      </c>
    </row>
    <row r="131" spans="1:27" s="252" customFormat="1" ht="30" customHeight="1" x14ac:dyDescent="0.25">
      <c r="A131" s="38">
        <v>122</v>
      </c>
      <c r="B131" s="38">
        <v>4.0999999999999996</v>
      </c>
      <c r="C131" s="38">
        <v>127645</v>
      </c>
      <c r="D131" s="254" t="s">
        <v>696</v>
      </c>
      <c r="E131" s="254" t="s">
        <v>504</v>
      </c>
      <c r="F131" s="37" t="s">
        <v>886</v>
      </c>
      <c r="G131" s="449">
        <v>44013</v>
      </c>
      <c r="H131" s="449">
        <v>44712</v>
      </c>
      <c r="I131" s="38" t="s">
        <v>64</v>
      </c>
      <c r="J131" s="38" t="s">
        <v>747</v>
      </c>
      <c r="K131" s="120" t="s">
        <v>703</v>
      </c>
      <c r="L131" s="230" t="s">
        <v>193</v>
      </c>
      <c r="M131" s="38">
        <v>43</v>
      </c>
      <c r="N131" s="255">
        <v>74500991.450000003</v>
      </c>
      <c r="O131" s="255">
        <v>11394269.279999999</v>
      </c>
      <c r="P131" s="255">
        <v>1752964.5</v>
      </c>
      <c r="Q131" s="255">
        <v>0</v>
      </c>
      <c r="R131" s="255">
        <v>5062974</v>
      </c>
      <c r="S131" s="255">
        <v>92711199.230000004</v>
      </c>
      <c r="T131" s="256" t="s">
        <v>18</v>
      </c>
      <c r="U131" s="129">
        <v>0</v>
      </c>
      <c r="V131" s="255">
        <v>5117029.7</v>
      </c>
      <c r="W131" s="257">
        <v>782604.54</v>
      </c>
    </row>
    <row r="132" spans="1:27" s="252" customFormat="1" ht="30" customHeight="1" x14ac:dyDescent="0.25">
      <c r="A132" s="38">
        <v>123</v>
      </c>
      <c r="B132" s="38">
        <v>4.0999999999999996</v>
      </c>
      <c r="C132" s="38">
        <v>128249</v>
      </c>
      <c r="D132" s="254" t="s">
        <v>697</v>
      </c>
      <c r="E132" s="254" t="s">
        <v>504</v>
      </c>
      <c r="F132" s="37" t="s">
        <v>886</v>
      </c>
      <c r="G132" s="449">
        <v>43956</v>
      </c>
      <c r="H132" s="449">
        <v>45046</v>
      </c>
      <c r="I132" s="38" t="s">
        <v>64</v>
      </c>
      <c r="J132" s="38" t="s">
        <v>747</v>
      </c>
      <c r="K132" s="120" t="s">
        <v>502</v>
      </c>
      <c r="L132" s="230" t="s">
        <v>193</v>
      </c>
      <c r="M132" s="38">
        <v>43</v>
      </c>
      <c r="N132" s="255">
        <v>77559005.069999993</v>
      </c>
      <c r="O132" s="255">
        <v>11861965.470000001</v>
      </c>
      <c r="P132" s="255">
        <v>1842917.77</v>
      </c>
      <c r="Q132" s="255">
        <v>0</v>
      </c>
      <c r="R132" s="255">
        <v>164339</v>
      </c>
      <c r="S132" s="255">
        <v>91428227.309999987</v>
      </c>
      <c r="T132" s="256" t="s">
        <v>18</v>
      </c>
      <c r="U132" s="129">
        <v>0</v>
      </c>
      <c r="V132" s="255">
        <v>0</v>
      </c>
      <c r="W132" s="257">
        <v>0</v>
      </c>
    </row>
    <row r="133" spans="1:27" s="252" customFormat="1" ht="30" customHeight="1" x14ac:dyDescent="0.25">
      <c r="A133" s="38">
        <v>124</v>
      </c>
      <c r="B133" s="38" t="s">
        <v>913</v>
      </c>
      <c r="C133" s="38">
        <v>128190</v>
      </c>
      <c r="D133" s="254" t="s">
        <v>778</v>
      </c>
      <c r="E133" s="254" t="s">
        <v>504</v>
      </c>
      <c r="F133" s="37" t="s">
        <v>914</v>
      </c>
      <c r="G133" s="449">
        <v>44089</v>
      </c>
      <c r="H133" s="449">
        <v>44926</v>
      </c>
      <c r="I133" s="38" t="s">
        <v>64</v>
      </c>
      <c r="J133" s="38" t="s">
        <v>747</v>
      </c>
      <c r="K133" s="120" t="s">
        <v>502</v>
      </c>
      <c r="L133" s="230" t="s">
        <v>193</v>
      </c>
      <c r="M133" s="38">
        <v>55</v>
      </c>
      <c r="N133" s="255">
        <v>19195751.449999999</v>
      </c>
      <c r="O133" s="255">
        <v>2935820.81</v>
      </c>
      <c r="P133" s="255">
        <v>451664.74</v>
      </c>
      <c r="Q133" s="255">
        <v>0</v>
      </c>
      <c r="R133" s="255">
        <v>102221</v>
      </c>
      <c r="S133" s="255">
        <v>22685457.999999996</v>
      </c>
      <c r="T133" s="256" t="s">
        <v>18</v>
      </c>
      <c r="U133" s="129">
        <v>0</v>
      </c>
      <c r="V133" s="255">
        <v>0</v>
      </c>
      <c r="W133" s="257">
        <v>0</v>
      </c>
    </row>
    <row r="134" spans="1:27" s="252" customFormat="1" ht="30" customHeight="1" x14ac:dyDescent="0.25">
      <c r="A134" s="38">
        <v>125</v>
      </c>
      <c r="B134" s="38" t="s">
        <v>915</v>
      </c>
      <c r="C134" s="38">
        <v>126860</v>
      </c>
      <c r="D134" s="254" t="s">
        <v>748</v>
      </c>
      <c r="E134" s="254" t="s">
        <v>504</v>
      </c>
      <c r="F134" s="37" t="s">
        <v>916</v>
      </c>
      <c r="G134" s="449">
        <v>44106</v>
      </c>
      <c r="H134" s="449">
        <v>45107</v>
      </c>
      <c r="I134" s="38" t="s">
        <v>64</v>
      </c>
      <c r="J134" s="38" t="s">
        <v>747</v>
      </c>
      <c r="K134" s="120" t="s">
        <v>502</v>
      </c>
      <c r="L134" s="230" t="s">
        <v>193</v>
      </c>
      <c r="M134" s="38">
        <v>50</v>
      </c>
      <c r="N134" s="255">
        <v>12631860.09</v>
      </c>
      <c r="O134" s="255">
        <v>1931931.59</v>
      </c>
      <c r="P134" s="255">
        <v>297220.21000000002</v>
      </c>
      <c r="Q134" s="255">
        <v>0</v>
      </c>
      <c r="R134" s="255">
        <v>0</v>
      </c>
      <c r="S134" s="255">
        <v>14861011.890000001</v>
      </c>
      <c r="T134" s="256" t="s">
        <v>18</v>
      </c>
      <c r="U134" s="129">
        <v>0</v>
      </c>
      <c r="V134" s="255">
        <v>0</v>
      </c>
      <c r="W134" s="257">
        <v>0</v>
      </c>
    </row>
    <row r="135" spans="1:27" s="252" customFormat="1" ht="30" customHeight="1" x14ac:dyDescent="0.25">
      <c r="A135" s="38">
        <v>126</v>
      </c>
      <c r="B135" s="38" t="s">
        <v>917</v>
      </c>
      <c r="C135" s="38">
        <v>127215</v>
      </c>
      <c r="D135" s="254" t="s">
        <v>660</v>
      </c>
      <c r="E135" s="254" t="s">
        <v>501</v>
      </c>
      <c r="F135" s="37" t="s">
        <v>918</v>
      </c>
      <c r="G135" s="449">
        <v>43782</v>
      </c>
      <c r="H135" s="449">
        <v>44500</v>
      </c>
      <c r="I135" s="38" t="s">
        <v>64</v>
      </c>
      <c r="J135" s="38" t="s">
        <v>747</v>
      </c>
      <c r="K135" s="120" t="s">
        <v>502</v>
      </c>
      <c r="L135" s="230" t="s">
        <v>193</v>
      </c>
      <c r="M135" s="38">
        <v>52</v>
      </c>
      <c r="N135" s="255">
        <v>2436363.16</v>
      </c>
      <c r="O135" s="255">
        <v>372620.24</v>
      </c>
      <c r="P135" s="255">
        <v>57326.19</v>
      </c>
      <c r="Q135" s="255">
        <v>0</v>
      </c>
      <c r="R135" s="255">
        <v>3356893.09</v>
      </c>
      <c r="S135" s="255">
        <v>6223202.6799999997</v>
      </c>
      <c r="T135" s="256" t="s">
        <v>18</v>
      </c>
      <c r="U135" s="129">
        <v>0</v>
      </c>
      <c r="V135" s="255">
        <v>62945.87</v>
      </c>
      <c r="W135" s="257">
        <v>9627.01</v>
      </c>
    </row>
    <row r="136" spans="1:27" s="252" customFormat="1" ht="30" customHeight="1" x14ac:dyDescent="0.25">
      <c r="A136" s="38">
        <v>127</v>
      </c>
      <c r="B136" s="38" t="s">
        <v>558</v>
      </c>
      <c r="C136" s="38">
        <v>116800</v>
      </c>
      <c r="D136" s="254" t="s">
        <v>440</v>
      </c>
      <c r="E136" s="254" t="s">
        <v>441</v>
      </c>
      <c r="F136" s="37" t="s">
        <v>432</v>
      </c>
      <c r="G136" s="449">
        <v>43521</v>
      </c>
      <c r="H136" s="449">
        <v>44620</v>
      </c>
      <c r="I136" s="38" t="s">
        <v>64</v>
      </c>
      <c r="J136" s="38" t="s">
        <v>747</v>
      </c>
      <c r="K136" s="120" t="s">
        <v>442</v>
      </c>
      <c r="L136" s="230" t="s">
        <v>436</v>
      </c>
      <c r="M136" s="38">
        <v>94</v>
      </c>
      <c r="N136" s="255">
        <v>5884309.0999999996</v>
      </c>
      <c r="O136" s="255">
        <v>1038407.47</v>
      </c>
      <c r="P136" s="255">
        <v>141279.93</v>
      </c>
      <c r="Q136" s="255">
        <v>0</v>
      </c>
      <c r="R136" s="255">
        <v>0</v>
      </c>
      <c r="S136" s="255">
        <v>7063996.4999999991</v>
      </c>
      <c r="T136" s="256" t="s">
        <v>18</v>
      </c>
      <c r="U136" s="129">
        <v>0</v>
      </c>
      <c r="V136" s="255">
        <v>3965827.3600000003</v>
      </c>
      <c r="W136" s="257">
        <v>699851.89000000013</v>
      </c>
    </row>
    <row r="137" spans="1:27" s="252" customFormat="1" ht="30" customHeight="1" x14ac:dyDescent="0.25">
      <c r="A137" s="38">
        <v>128</v>
      </c>
      <c r="B137" s="38" t="s">
        <v>559</v>
      </c>
      <c r="C137" s="38">
        <v>118897</v>
      </c>
      <c r="D137" s="254" t="s">
        <v>460</v>
      </c>
      <c r="E137" s="254" t="s">
        <v>427</v>
      </c>
      <c r="F137" s="37" t="s">
        <v>919</v>
      </c>
      <c r="G137" s="449">
        <v>43504</v>
      </c>
      <c r="H137" s="449">
        <v>44316</v>
      </c>
      <c r="I137" s="38" t="s">
        <v>64</v>
      </c>
      <c r="J137" s="38" t="s">
        <v>747</v>
      </c>
      <c r="K137" s="120" t="s">
        <v>258</v>
      </c>
      <c r="L137" s="230" t="s">
        <v>193</v>
      </c>
      <c r="M137" s="38">
        <v>89</v>
      </c>
      <c r="N137" s="255">
        <v>6124327.3300000001</v>
      </c>
      <c r="O137" s="255">
        <v>936661.84</v>
      </c>
      <c r="P137" s="255">
        <v>144101.81</v>
      </c>
      <c r="Q137" s="255">
        <v>0</v>
      </c>
      <c r="R137" s="255">
        <v>330063.96000000002</v>
      </c>
      <c r="S137" s="255">
        <v>7535154.9399999995</v>
      </c>
      <c r="T137" s="256" t="s">
        <v>18</v>
      </c>
      <c r="U137" s="129">
        <v>0</v>
      </c>
      <c r="V137" s="255">
        <v>1642604.76</v>
      </c>
      <c r="W137" s="257">
        <v>21810.129999999997</v>
      </c>
    </row>
    <row r="138" spans="1:27" s="252" customFormat="1" ht="30" customHeight="1" x14ac:dyDescent="0.25">
      <c r="A138" s="38">
        <v>129</v>
      </c>
      <c r="B138" s="38" t="s">
        <v>560</v>
      </c>
      <c r="C138" s="38">
        <v>122456</v>
      </c>
      <c r="D138" s="254" t="s">
        <v>519</v>
      </c>
      <c r="E138" s="254" t="s">
        <v>467</v>
      </c>
      <c r="F138" s="37" t="s">
        <v>920</v>
      </c>
      <c r="G138" s="449">
        <v>43535</v>
      </c>
      <c r="H138" s="449">
        <v>44834</v>
      </c>
      <c r="I138" s="38" t="s">
        <v>64</v>
      </c>
      <c r="J138" s="38" t="s">
        <v>747</v>
      </c>
      <c r="K138" s="120" t="s">
        <v>203</v>
      </c>
      <c r="L138" s="230" t="s">
        <v>193</v>
      </c>
      <c r="M138" s="38">
        <v>34</v>
      </c>
      <c r="N138" s="255">
        <v>55852201.060000002</v>
      </c>
      <c r="O138" s="255">
        <v>8542101.3300000001</v>
      </c>
      <c r="P138" s="255">
        <v>1314169.44</v>
      </c>
      <c r="Q138" s="255">
        <v>0</v>
      </c>
      <c r="R138" s="255">
        <v>708380.82</v>
      </c>
      <c r="S138" s="255">
        <v>66416852.649999999</v>
      </c>
      <c r="T138" s="256" t="s">
        <v>18</v>
      </c>
      <c r="U138" s="129">
        <v>0</v>
      </c>
      <c r="V138" s="255">
        <v>309979.69</v>
      </c>
      <c r="W138" s="257">
        <v>47408.630000000005</v>
      </c>
    </row>
    <row r="139" spans="1:27" s="252" customFormat="1" ht="30" customHeight="1" x14ac:dyDescent="0.25">
      <c r="A139" s="38">
        <v>130</v>
      </c>
      <c r="B139" s="38" t="s">
        <v>560</v>
      </c>
      <c r="C139" s="38">
        <v>122457</v>
      </c>
      <c r="D139" s="254" t="s">
        <v>466</v>
      </c>
      <c r="E139" s="254" t="s">
        <v>467</v>
      </c>
      <c r="F139" s="37" t="s">
        <v>920</v>
      </c>
      <c r="G139" s="449">
        <v>43535</v>
      </c>
      <c r="H139" s="449">
        <v>44865</v>
      </c>
      <c r="I139" s="38" t="s">
        <v>64</v>
      </c>
      <c r="J139" s="38" t="s">
        <v>747</v>
      </c>
      <c r="K139" s="120" t="s">
        <v>468</v>
      </c>
      <c r="L139" s="230" t="s">
        <v>193</v>
      </c>
      <c r="M139" s="38">
        <v>34</v>
      </c>
      <c r="N139" s="255">
        <v>129326030.90000001</v>
      </c>
      <c r="O139" s="255">
        <v>19779275.300000001</v>
      </c>
      <c r="P139" s="255">
        <v>3042965.43</v>
      </c>
      <c r="Q139" s="255">
        <v>0</v>
      </c>
      <c r="R139" s="255">
        <v>1014145.37</v>
      </c>
      <c r="S139" s="255">
        <v>153162417.00000003</v>
      </c>
      <c r="T139" s="256" t="s">
        <v>18</v>
      </c>
      <c r="U139" s="129">
        <v>0</v>
      </c>
      <c r="V139" s="255">
        <v>618351.68000000005</v>
      </c>
      <c r="W139" s="257">
        <v>94571.44</v>
      </c>
    </row>
    <row r="140" spans="1:27" s="252" customFormat="1" ht="30" customHeight="1" x14ac:dyDescent="0.25">
      <c r="A140" s="38">
        <v>131</v>
      </c>
      <c r="B140" s="38" t="s">
        <v>921</v>
      </c>
      <c r="C140" s="38">
        <v>129378</v>
      </c>
      <c r="D140" s="254" t="s">
        <v>749</v>
      </c>
      <c r="E140" s="254" t="s">
        <v>470</v>
      </c>
      <c r="F140" s="37" t="s">
        <v>922</v>
      </c>
      <c r="G140" s="449">
        <v>44041</v>
      </c>
      <c r="H140" s="449">
        <v>44592</v>
      </c>
      <c r="I140" s="38" t="s">
        <v>64</v>
      </c>
      <c r="J140" s="38" t="s">
        <v>747</v>
      </c>
      <c r="K140" s="120" t="s">
        <v>763</v>
      </c>
      <c r="L140" s="230" t="s">
        <v>193</v>
      </c>
      <c r="M140" s="38">
        <v>55</v>
      </c>
      <c r="N140" s="255">
        <v>3264100</v>
      </c>
      <c r="O140" s="255">
        <v>1305640</v>
      </c>
      <c r="P140" s="255">
        <v>93260</v>
      </c>
      <c r="Q140" s="255">
        <v>0</v>
      </c>
      <c r="R140" s="255">
        <v>603369.56000000006</v>
      </c>
      <c r="S140" s="255">
        <v>5266369.5600000005</v>
      </c>
      <c r="T140" s="256" t="s">
        <v>18</v>
      </c>
      <c r="U140" s="129">
        <v>0</v>
      </c>
      <c r="V140" s="255">
        <v>0</v>
      </c>
      <c r="W140" s="257">
        <v>0</v>
      </c>
    </row>
    <row r="141" spans="1:27" s="252" customFormat="1" ht="30" customHeight="1" x14ac:dyDescent="0.25">
      <c r="A141" s="38">
        <v>132</v>
      </c>
      <c r="B141" s="38" t="s">
        <v>923</v>
      </c>
      <c r="C141" s="38">
        <v>127853</v>
      </c>
      <c r="D141" s="254" t="s">
        <v>750</v>
      </c>
      <c r="E141" s="254" t="s">
        <v>478</v>
      </c>
      <c r="F141" s="37" t="s">
        <v>924</v>
      </c>
      <c r="G141" s="449">
        <v>44069</v>
      </c>
      <c r="H141" s="449">
        <v>44742</v>
      </c>
      <c r="I141" s="38" t="s">
        <v>64</v>
      </c>
      <c r="J141" s="38" t="s">
        <v>747</v>
      </c>
      <c r="K141" s="120" t="s">
        <v>624</v>
      </c>
      <c r="L141" s="230" t="s">
        <v>193</v>
      </c>
      <c r="M141" s="38">
        <v>55</v>
      </c>
      <c r="N141" s="255">
        <v>3098585.02</v>
      </c>
      <c r="O141" s="255">
        <v>1239433.99</v>
      </c>
      <c r="P141" s="255">
        <v>85530.99</v>
      </c>
      <c r="Q141" s="255">
        <v>0</v>
      </c>
      <c r="R141" s="255">
        <v>540744.13</v>
      </c>
      <c r="S141" s="255">
        <v>4964294.13</v>
      </c>
      <c r="T141" s="256" t="s">
        <v>18</v>
      </c>
      <c r="U141" s="129">
        <v>0</v>
      </c>
      <c r="V141" s="255">
        <v>126042.7</v>
      </c>
      <c r="W141" s="257">
        <v>50417.08</v>
      </c>
    </row>
    <row r="142" spans="1:27" s="252" customFormat="1" ht="30" customHeight="1" x14ac:dyDescent="0.25">
      <c r="A142" s="38">
        <v>133</v>
      </c>
      <c r="B142" s="38" t="s">
        <v>561</v>
      </c>
      <c r="C142" s="38">
        <v>118792</v>
      </c>
      <c r="D142" s="254" t="s">
        <v>469</v>
      </c>
      <c r="E142" s="254" t="s">
        <v>470</v>
      </c>
      <c r="F142" s="37" t="s">
        <v>922</v>
      </c>
      <c r="G142" s="449">
        <v>43535</v>
      </c>
      <c r="H142" s="449">
        <v>44561</v>
      </c>
      <c r="I142" s="38" t="s">
        <v>64</v>
      </c>
      <c r="J142" s="38" t="s">
        <v>747</v>
      </c>
      <c r="K142" s="120" t="s">
        <v>471</v>
      </c>
      <c r="L142" s="230" t="s">
        <v>193</v>
      </c>
      <c r="M142" s="38">
        <v>55</v>
      </c>
      <c r="N142" s="255">
        <v>1974783.24</v>
      </c>
      <c r="O142" s="255">
        <v>302025.67</v>
      </c>
      <c r="P142" s="255">
        <v>46465.49</v>
      </c>
      <c r="Q142" s="255">
        <v>0</v>
      </c>
      <c r="R142" s="255">
        <v>1516509.65</v>
      </c>
      <c r="S142" s="255">
        <v>3839784.0500000003</v>
      </c>
      <c r="T142" s="256" t="s">
        <v>18</v>
      </c>
      <c r="U142" s="129" t="s">
        <v>869</v>
      </c>
      <c r="V142" s="255">
        <v>26120.18</v>
      </c>
      <c r="W142" s="257">
        <v>3994.84</v>
      </c>
    </row>
    <row r="143" spans="1:27" s="252" customFormat="1" ht="30" customHeight="1" x14ac:dyDescent="0.25">
      <c r="A143" s="38">
        <v>134</v>
      </c>
      <c r="B143" s="38" t="s">
        <v>561</v>
      </c>
      <c r="C143" s="38">
        <v>118803</v>
      </c>
      <c r="D143" s="254" t="s">
        <v>472</v>
      </c>
      <c r="E143" s="254" t="s">
        <v>470</v>
      </c>
      <c r="F143" s="37" t="s">
        <v>922</v>
      </c>
      <c r="G143" s="449">
        <v>43535</v>
      </c>
      <c r="H143" s="449">
        <v>44074</v>
      </c>
      <c r="I143" s="38" t="s">
        <v>64</v>
      </c>
      <c r="J143" s="38" t="s">
        <v>747</v>
      </c>
      <c r="K143" s="120" t="s">
        <v>473</v>
      </c>
      <c r="L143" s="230" t="s">
        <v>193</v>
      </c>
      <c r="M143" s="38">
        <v>55</v>
      </c>
      <c r="N143" s="255">
        <v>2873713.49</v>
      </c>
      <c r="O143" s="255">
        <v>439509.09</v>
      </c>
      <c r="P143" s="255">
        <v>67616.789999999994</v>
      </c>
      <c r="Q143" s="255">
        <v>0</v>
      </c>
      <c r="R143" s="255">
        <v>1798945.44</v>
      </c>
      <c r="S143" s="255">
        <v>5179784.8100000005</v>
      </c>
      <c r="T143" s="256" t="s">
        <v>126</v>
      </c>
      <c r="U143" s="129">
        <v>0</v>
      </c>
      <c r="V143" s="255">
        <v>61102.74</v>
      </c>
      <c r="W143" s="257">
        <v>9345.1</v>
      </c>
    </row>
    <row r="144" spans="1:27" s="252" customFormat="1" ht="30" customHeight="1" x14ac:dyDescent="0.25">
      <c r="A144" s="38">
        <v>135</v>
      </c>
      <c r="B144" s="38" t="s">
        <v>562</v>
      </c>
      <c r="C144" s="38">
        <v>119589</v>
      </c>
      <c r="D144" s="254" t="s">
        <v>474</v>
      </c>
      <c r="E144" s="254" t="s">
        <v>467</v>
      </c>
      <c r="F144" s="37" t="s">
        <v>925</v>
      </c>
      <c r="G144" s="449">
        <v>43535</v>
      </c>
      <c r="H144" s="449">
        <v>44620</v>
      </c>
      <c r="I144" s="38" t="s">
        <v>64</v>
      </c>
      <c r="J144" s="38" t="s">
        <v>747</v>
      </c>
      <c r="K144" s="120" t="s">
        <v>224</v>
      </c>
      <c r="L144" s="230" t="s">
        <v>193</v>
      </c>
      <c r="M144" s="38">
        <v>53</v>
      </c>
      <c r="N144" s="255">
        <v>4785900</v>
      </c>
      <c r="O144" s="255">
        <v>1914360</v>
      </c>
      <c r="P144" s="255">
        <v>136740</v>
      </c>
      <c r="Q144" s="255">
        <v>0</v>
      </c>
      <c r="R144" s="255">
        <v>13498598.720000001</v>
      </c>
      <c r="S144" s="255">
        <v>20335598.719999999</v>
      </c>
      <c r="T144" s="256" t="s">
        <v>18</v>
      </c>
      <c r="U144" s="129" t="s">
        <v>947</v>
      </c>
      <c r="V144" s="255">
        <v>0</v>
      </c>
      <c r="W144" s="257">
        <v>0</v>
      </c>
    </row>
    <row r="145" spans="1:26" s="252" customFormat="1" ht="30" customHeight="1" x14ac:dyDescent="0.25">
      <c r="A145" s="38">
        <v>136</v>
      </c>
      <c r="B145" s="38" t="s">
        <v>563</v>
      </c>
      <c r="C145" s="38">
        <v>123671</v>
      </c>
      <c r="D145" s="254" t="s">
        <v>520</v>
      </c>
      <c r="E145" s="254" t="s">
        <v>521</v>
      </c>
      <c r="F145" s="37" t="s">
        <v>926</v>
      </c>
      <c r="G145" s="449">
        <v>43622</v>
      </c>
      <c r="H145" s="449">
        <v>44377</v>
      </c>
      <c r="I145" s="38" t="s">
        <v>64</v>
      </c>
      <c r="J145" s="38" t="s">
        <v>747</v>
      </c>
      <c r="K145" s="120" t="s">
        <v>516</v>
      </c>
      <c r="L145" s="230" t="s">
        <v>193</v>
      </c>
      <c r="M145" s="38">
        <v>53</v>
      </c>
      <c r="N145" s="255">
        <v>6791335.29</v>
      </c>
      <c r="O145" s="255">
        <v>2716534.12</v>
      </c>
      <c r="P145" s="255">
        <v>194038.15</v>
      </c>
      <c r="Q145" s="255">
        <v>0</v>
      </c>
      <c r="R145" s="255">
        <v>3875.83</v>
      </c>
      <c r="S145" s="255">
        <v>9705783.3900000006</v>
      </c>
      <c r="T145" s="256" t="s">
        <v>18</v>
      </c>
      <c r="U145" s="129" t="s">
        <v>948</v>
      </c>
      <c r="V145" s="255">
        <v>39923.660000000003</v>
      </c>
      <c r="W145" s="257">
        <v>15969.460000000001</v>
      </c>
    </row>
    <row r="146" spans="1:26" s="252" customFormat="1" ht="30" customHeight="1" x14ac:dyDescent="0.25">
      <c r="A146" s="38">
        <v>137</v>
      </c>
      <c r="B146" s="38" t="s">
        <v>927</v>
      </c>
      <c r="C146" s="259">
        <v>124277</v>
      </c>
      <c r="D146" s="254" t="s">
        <v>626</v>
      </c>
      <c r="E146" s="254" t="s">
        <v>627</v>
      </c>
      <c r="F146" s="37" t="s">
        <v>926</v>
      </c>
      <c r="G146" s="449">
        <v>43866</v>
      </c>
      <c r="H146" s="449">
        <v>44377</v>
      </c>
      <c r="I146" s="38" t="s">
        <v>64</v>
      </c>
      <c r="J146" s="38" t="s">
        <v>747</v>
      </c>
      <c r="K146" s="120" t="s">
        <v>628</v>
      </c>
      <c r="L146" s="230" t="s">
        <v>193</v>
      </c>
      <c r="M146" s="38">
        <v>53</v>
      </c>
      <c r="N146" s="255">
        <v>5737953.6799999997</v>
      </c>
      <c r="O146" s="255">
        <v>2295181.48</v>
      </c>
      <c r="P146" s="255">
        <v>163941.53</v>
      </c>
      <c r="Q146" s="255">
        <v>0</v>
      </c>
      <c r="R146" s="255">
        <v>0</v>
      </c>
      <c r="S146" s="255">
        <v>8197076.6900000004</v>
      </c>
      <c r="T146" s="256" t="s">
        <v>18</v>
      </c>
      <c r="U146" s="129" t="s">
        <v>949</v>
      </c>
      <c r="V146" s="255">
        <v>35187.599999999999</v>
      </c>
      <c r="W146" s="257">
        <v>14075.04</v>
      </c>
    </row>
    <row r="147" spans="1:26" s="252" customFormat="1" ht="30" customHeight="1" x14ac:dyDescent="0.25">
      <c r="A147" s="38">
        <v>138</v>
      </c>
      <c r="B147" s="38" t="s">
        <v>928</v>
      </c>
      <c r="C147" s="38">
        <v>124373</v>
      </c>
      <c r="D147" s="254" t="s">
        <v>657</v>
      </c>
      <c r="E147" s="254" t="s">
        <v>467</v>
      </c>
      <c r="F147" s="37" t="s">
        <v>925</v>
      </c>
      <c r="G147" s="449">
        <v>43774</v>
      </c>
      <c r="H147" s="449">
        <v>44592</v>
      </c>
      <c r="I147" s="38" t="s">
        <v>64</v>
      </c>
      <c r="J147" s="38" t="s">
        <v>747</v>
      </c>
      <c r="K147" s="120" t="s">
        <v>658</v>
      </c>
      <c r="L147" s="230" t="s">
        <v>193</v>
      </c>
      <c r="M147" s="38">
        <v>53</v>
      </c>
      <c r="N147" s="255">
        <v>7490525</v>
      </c>
      <c r="O147" s="255">
        <v>2996209.99</v>
      </c>
      <c r="P147" s="255">
        <v>214015.01</v>
      </c>
      <c r="Q147" s="255">
        <v>0</v>
      </c>
      <c r="R147" s="255">
        <v>392552.17</v>
      </c>
      <c r="S147" s="255">
        <v>11093302.17</v>
      </c>
      <c r="T147" s="256" t="s">
        <v>18</v>
      </c>
      <c r="U147" s="129">
        <v>0</v>
      </c>
      <c r="V147" s="255">
        <v>62448.47</v>
      </c>
      <c r="W147" s="257">
        <v>24979.38</v>
      </c>
    </row>
    <row r="148" spans="1:26" s="252" customFormat="1" ht="30" customHeight="1" x14ac:dyDescent="0.25">
      <c r="A148" s="38">
        <v>139</v>
      </c>
      <c r="B148" s="38" t="s">
        <v>563</v>
      </c>
      <c r="C148" s="38">
        <v>124374</v>
      </c>
      <c r="D148" s="254" t="s">
        <v>625</v>
      </c>
      <c r="E148" s="254" t="s">
        <v>499</v>
      </c>
      <c r="F148" s="37" t="s">
        <v>926</v>
      </c>
      <c r="G148" s="449">
        <v>43866</v>
      </c>
      <c r="H148" s="449">
        <v>44530</v>
      </c>
      <c r="I148" s="38" t="s">
        <v>64</v>
      </c>
      <c r="J148" s="38" t="s">
        <v>747</v>
      </c>
      <c r="K148" s="120" t="s">
        <v>224</v>
      </c>
      <c r="L148" s="230" t="s">
        <v>193</v>
      </c>
      <c r="M148" s="38">
        <v>53</v>
      </c>
      <c r="N148" s="255">
        <v>5246753.2</v>
      </c>
      <c r="O148" s="255">
        <v>2098701.27</v>
      </c>
      <c r="P148" s="255">
        <v>149907.26</v>
      </c>
      <c r="Q148" s="255">
        <v>0</v>
      </c>
      <c r="R148" s="255">
        <v>0</v>
      </c>
      <c r="S148" s="255">
        <v>7495361.7300000004</v>
      </c>
      <c r="T148" s="256" t="s">
        <v>18</v>
      </c>
      <c r="U148" s="129">
        <v>0</v>
      </c>
      <c r="V148" s="255">
        <v>70440.760000000009</v>
      </c>
      <c r="W148" s="257">
        <v>28176.29</v>
      </c>
    </row>
    <row r="149" spans="1:26" s="252" customFormat="1" ht="30" customHeight="1" x14ac:dyDescent="0.25">
      <c r="A149" s="38">
        <v>140</v>
      </c>
      <c r="B149" s="38" t="s">
        <v>929</v>
      </c>
      <c r="C149" s="259">
        <v>126164</v>
      </c>
      <c r="D149" s="254" t="s">
        <v>632</v>
      </c>
      <c r="E149" s="254" t="s">
        <v>633</v>
      </c>
      <c r="F149" s="37" t="s">
        <v>924</v>
      </c>
      <c r="G149" s="449">
        <v>43895</v>
      </c>
      <c r="H149" s="449">
        <v>44439</v>
      </c>
      <c r="I149" s="38" t="s">
        <v>64</v>
      </c>
      <c r="J149" s="38" t="s">
        <v>747</v>
      </c>
      <c r="K149" s="120" t="s">
        <v>502</v>
      </c>
      <c r="L149" s="230" t="s">
        <v>436</v>
      </c>
      <c r="M149" s="38">
        <v>55</v>
      </c>
      <c r="N149" s="255">
        <v>1408914.35</v>
      </c>
      <c r="O149" s="255">
        <v>603820.43000000005</v>
      </c>
      <c r="P149" s="255">
        <v>41076.230000000003</v>
      </c>
      <c r="Q149" s="255">
        <v>0</v>
      </c>
      <c r="R149" s="255">
        <v>0</v>
      </c>
      <c r="S149" s="255">
        <v>2053811.0100000002</v>
      </c>
      <c r="T149" s="256" t="s">
        <v>18</v>
      </c>
      <c r="U149" s="129" t="s">
        <v>950</v>
      </c>
      <c r="V149" s="255">
        <v>146914.76999999999</v>
      </c>
      <c r="W149" s="257">
        <v>62963.47</v>
      </c>
    </row>
    <row r="150" spans="1:26" s="252" customFormat="1" ht="30" customHeight="1" x14ac:dyDescent="0.25">
      <c r="A150" s="38">
        <v>141</v>
      </c>
      <c r="B150" s="38" t="s">
        <v>563</v>
      </c>
      <c r="C150" s="259">
        <v>127000</v>
      </c>
      <c r="D150" s="254" t="s">
        <v>621</v>
      </c>
      <c r="E150" s="254" t="s">
        <v>613</v>
      </c>
      <c r="F150" s="37" t="s">
        <v>926</v>
      </c>
      <c r="G150" s="449">
        <v>43852</v>
      </c>
      <c r="H150" s="449">
        <v>44605</v>
      </c>
      <c r="I150" s="38" t="s">
        <v>64</v>
      </c>
      <c r="J150" s="38" t="s">
        <v>747</v>
      </c>
      <c r="K150" s="120" t="s">
        <v>622</v>
      </c>
      <c r="L150" s="230" t="s">
        <v>193</v>
      </c>
      <c r="M150" s="38">
        <v>53</v>
      </c>
      <c r="N150" s="255">
        <v>4461146.41</v>
      </c>
      <c r="O150" s="255">
        <v>1784458.55</v>
      </c>
      <c r="P150" s="255">
        <v>127461.33</v>
      </c>
      <c r="Q150" s="255">
        <v>0</v>
      </c>
      <c r="R150" s="255">
        <v>1544.62</v>
      </c>
      <c r="S150" s="255">
        <v>6374610.9100000001</v>
      </c>
      <c r="T150" s="256" t="s">
        <v>18</v>
      </c>
      <c r="U150" s="129">
        <v>0</v>
      </c>
      <c r="V150" s="255">
        <v>637306.62</v>
      </c>
      <c r="W150" s="257">
        <v>0</v>
      </c>
    </row>
    <row r="151" spans="1:26" s="252" customFormat="1" ht="30" customHeight="1" x14ac:dyDescent="0.25">
      <c r="A151" s="38">
        <v>142</v>
      </c>
      <c r="B151" s="38" t="s">
        <v>929</v>
      </c>
      <c r="C151" s="259">
        <v>127013</v>
      </c>
      <c r="D151" s="254" t="s">
        <v>661</v>
      </c>
      <c r="E151" s="254" t="s">
        <v>518</v>
      </c>
      <c r="F151" s="37" t="s">
        <v>924</v>
      </c>
      <c r="G151" s="449">
        <v>43781</v>
      </c>
      <c r="H151" s="449">
        <v>44957</v>
      </c>
      <c r="I151" s="38" t="s">
        <v>64</v>
      </c>
      <c r="J151" s="38" t="s">
        <v>747</v>
      </c>
      <c r="K151" s="120" t="s">
        <v>427</v>
      </c>
      <c r="L151" s="230" t="s">
        <v>193</v>
      </c>
      <c r="M151" s="38">
        <v>55</v>
      </c>
      <c r="N151" s="255">
        <v>3098899.43</v>
      </c>
      <c r="O151" s="255">
        <v>1239559.75</v>
      </c>
      <c r="P151" s="255">
        <v>88539.98</v>
      </c>
      <c r="Q151" s="255">
        <v>0</v>
      </c>
      <c r="R151" s="255">
        <v>3614741.51</v>
      </c>
      <c r="S151" s="255">
        <v>8041740.6699999999</v>
      </c>
      <c r="T151" s="256" t="s">
        <v>18</v>
      </c>
      <c r="U151" s="129" t="s">
        <v>951</v>
      </c>
      <c r="V151" s="255">
        <v>28597.62</v>
      </c>
      <c r="W151" s="257">
        <v>11439.04</v>
      </c>
    </row>
    <row r="152" spans="1:26" s="252" customFormat="1" ht="30" customHeight="1" x14ac:dyDescent="0.25">
      <c r="A152" s="38">
        <v>143</v>
      </c>
      <c r="B152" s="38" t="s">
        <v>563</v>
      </c>
      <c r="C152" s="259">
        <v>127037</v>
      </c>
      <c r="D152" s="254" t="s">
        <v>662</v>
      </c>
      <c r="E152" s="254" t="s">
        <v>663</v>
      </c>
      <c r="F152" s="37" t="s">
        <v>926</v>
      </c>
      <c r="G152" s="449">
        <v>43797</v>
      </c>
      <c r="H152" s="449">
        <v>44561</v>
      </c>
      <c r="I152" s="38" t="s">
        <v>64</v>
      </c>
      <c r="J152" s="38" t="s">
        <v>747</v>
      </c>
      <c r="K152" s="120" t="s">
        <v>664</v>
      </c>
      <c r="L152" s="230" t="s">
        <v>193</v>
      </c>
      <c r="M152" s="38">
        <v>53</v>
      </c>
      <c r="N152" s="255">
        <v>5908357.5199999996</v>
      </c>
      <c r="O152" s="255">
        <v>2363342.9900000002</v>
      </c>
      <c r="P152" s="255">
        <v>168810.22</v>
      </c>
      <c r="Q152" s="255">
        <v>0</v>
      </c>
      <c r="R152" s="255">
        <v>0</v>
      </c>
      <c r="S152" s="255">
        <v>8440510.7300000004</v>
      </c>
      <c r="T152" s="256" t="s">
        <v>18</v>
      </c>
      <c r="U152" s="129">
        <v>0</v>
      </c>
      <c r="V152" s="255">
        <v>39769.629999999997</v>
      </c>
      <c r="W152" s="257">
        <v>15907.85</v>
      </c>
      <c r="Z152" s="258"/>
    </row>
    <row r="153" spans="1:26" s="252" customFormat="1" ht="30" customHeight="1" x14ac:dyDescent="0.25">
      <c r="A153" s="38">
        <v>144</v>
      </c>
      <c r="B153" s="38" t="s">
        <v>563</v>
      </c>
      <c r="C153" s="259">
        <v>127100</v>
      </c>
      <c r="D153" s="254" t="s">
        <v>698</v>
      </c>
      <c r="E153" s="254" t="s">
        <v>523</v>
      </c>
      <c r="F153" s="37" t="s">
        <v>926</v>
      </c>
      <c r="G153" s="449">
        <v>43948</v>
      </c>
      <c r="H153" s="449">
        <v>44790</v>
      </c>
      <c r="I153" s="38" t="s">
        <v>64</v>
      </c>
      <c r="J153" s="38" t="s">
        <v>747</v>
      </c>
      <c r="K153" s="120" t="s">
        <v>524</v>
      </c>
      <c r="L153" s="230" t="s">
        <v>193</v>
      </c>
      <c r="M153" s="38">
        <v>53</v>
      </c>
      <c r="N153" s="255">
        <v>5503244.0899999999</v>
      </c>
      <c r="O153" s="255">
        <v>2201297.61</v>
      </c>
      <c r="P153" s="255">
        <v>157235.56</v>
      </c>
      <c r="Q153" s="255">
        <v>0</v>
      </c>
      <c r="R153" s="255">
        <v>862742.63</v>
      </c>
      <c r="S153" s="255">
        <v>8724519.8899999987</v>
      </c>
      <c r="T153" s="256" t="s">
        <v>18</v>
      </c>
      <c r="U153" s="129">
        <v>0</v>
      </c>
      <c r="V153" s="255">
        <v>128948.4</v>
      </c>
      <c r="W153" s="257">
        <v>51579.360000000001</v>
      </c>
    </row>
    <row r="154" spans="1:26" s="252" customFormat="1" ht="30" customHeight="1" x14ac:dyDescent="0.25">
      <c r="A154" s="38">
        <v>145</v>
      </c>
      <c r="B154" s="38" t="s">
        <v>929</v>
      </c>
      <c r="C154" s="259">
        <v>127735</v>
      </c>
      <c r="D154" s="254" t="s">
        <v>699</v>
      </c>
      <c r="E154" s="254" t="s">
        <v>700</v>
      </c>
      <c r="F154" s="37" t="s">
        <v>924</v>
      </c>
      <c r="G154" s="449">
        <v>43964</v>
      </c>
      <c r="H154" s="449">
        <v>44500</v>
      </c>
      <c r="I154" s="38" t="s">
        <v>64</v>
      </c>
      <c r="J154" s="38" t="s">
        <v>747</v>
      </c>
      <c r="K154" s="120" t="s">
        <v>704</v>
      </c>
      <c r="L154" s="230" t="s">
        <v>193</v>
      </c>
      <c r="M154" s="38">
        <v>55</v>
      </c>
      <c r="N154" s="255">
        <v>2625142.58</v>
      </c>
      <c r="O154" s="255">
        <v>1050057.3999999999</v>
      </c>
      <c r="P154" s="255">
        <v>75004.06</v>
      </c>
      <c r="Q154" s="255">
        <v>0</v>
      </c>
      <c r="R154" s="255">
        <v>203397.54</v>
      </c>
      <c r="S154" s="255">
        <v>3953601.58</v>
      </c>
      <c r="T154" s="256" t="s">
        <v>18</v>
      </c>
      <c r="U154" s="129">
        <v>0</v>
      </c>
      <c r="V154" s="255">
        <v>113922.58</v>
      </c>
      <c r="W154" s="257">
        <v>45569.03</v>
      </c>
    </row>
    <row r="155" spans="1:26" s="252" customFormat="1" ht="30" customHeight="1" x14ac:dyDescent="0.25">
      <c r="A155" s="38">
        <v>146</v>
      </c>
      <c r="B155" s="38" t="s">
        <v>930</v>
      </c>
      <c r="C155" s="259">
        <v>120822</v>
      </c>
      <c r="D155" s="254" t="s">
        <v>751</v>
      </c>
      <c r="E155" s="254" t="s">
        <v>752</v>
      </c>
      <c r="F155" s="37" t="s">
        <v>931</v>
      </c>
      <c r="G155" s="449">
        <v>44040</v>
      </c>
      <c r="H155" s="449">
        <v>44804</v>
      </c>
      <c r="I155" s="38" t="s">
        <v>64</v>
      </c>
      <c r="J155" s="38" t="s">
        <v>747</v>
      </c>
      <c r="K155" s="120" t="s">
        <v>764</v>
      </c>
      <c r="L155" s="230" t="s">
        <v>193</v>
      </c>
      <c r="M155" s="38">
        <v>51</v>
      </c>
      <c r="N155" s="255">
        <v>7764232.29</v>
      </c>
      <c r="O155" s="255">
        <v>1187470.83</v>
      </c>
      <c r="P155" s="255">
        <v>182687.82</v>
      </c>
      <c r="Q155" s="255">
        <v>0</v>
      </c>
      <c r="R155" s="255">
        <v>0</v>
      </c>
      <c r="S155" s="255">
        <v>9134390.9400000013</v>
      </c>
      <c r="T155" s="256" t="s">
        <v>18</v>
      </c>
      <c r="U155" s="129">
        <v>0</v>
      </c>
      <c r="V155" s="255">
        <v>0</v>
      </c>
      <c r="W155" s="257">
        <v>0</v>
      </c>
    </row>
    <row r="156" spans="1:26" s="252" customFormat="1" ht="30" customHeight="1" x14ac:dyDescent="0.25">
      <c r="A156" s="38">
        <v>147</v>
      </c>
      <c r="B156" s="38" t="s">
        <v>930</v>
      </c>
      <c r="C156" s="259">
        <v>121655</v>
      </c>
      <c r="D156" s="254" t="s">
        <v>753</v>
      </c>
      <c r="E156" s="254" t="s">
        <v>467</v>
      </c>
      <c r="F156" s="37" t="s">
        <v>931</v>
      </c>
      <c r="G156" s="449">
        <v>44056</v>
      </c>
      <c r="H156" s="449">
        <v>45077</v>
      </c>
      <c r="I156" s="38" t="s">
        <v>64</v>
      </c>
      <c r="J156" s="38" t="s">
        <v>747</v>
      </c>
      <c r="K156" s="120" t="s">
        <v>765</v>
      </c>
      <c r="L156" s="230" t="s">
        <v>193</v>
      </c>
      <c r="M156" s="38">
        <v>51</v>
      </c>
      <c r="N156" s="255">
        <v>6215317.8300000001</v>
      </c>
      <c r="O156" s="255">
        <v>950578.01</v>
      </c>
      <c r="P156" s="255">
        <v>146242.79</v>
      </c>
      <c r="Q156" s="255">
        <v>0</v>
      </c>
      <c r="R156" s="255">
        <v>533684.85</v>
      </c>
      <c r="S156" s="255">
        <v>7845823.4799999995</v>
      </c>
      <c r="T156" s="256" t="s">
        <v>18</v>
      </c>
      <c r="U156" s="129">
        <v>0</v>
      </c>
      <c r="V156" s="255">
        <v>0</v>
      </c>
      <c r="W156" s="257">
        <v>0</v>
      </c>
    </row>
    <row r="157" spans="1:26" s="252" customFormat="1" ht="30" customHeight="1" x14ac:dyDescent="0.25">
      <c r="A157" s="38">
        <v>148</v>
      </c>
      <c r="B157" s="38" t="s">
        <v>930</v>
      </c>
      <c r="C157" s="259">
        <v>122392</v>
      </c>
      <c r="D157" s="254" t="s">
        <v>754</v>
      </c>
      <c r="E157" s="254" t="s">
        <v>755</v>
      </c>
      <c r="F157" s="37" t="s">
        <v>931</v>
      </c>
      <c r="G157" s="449">
        <v>44049</v>
      </c>
      <c r="H157" s="449">
        <v>44773</v>
      </c>
      <c r="I157" s="38" t="s">
        <v>64</v>
      </c>
      <c r="J157" s="38" t="s">
        <v>747</v>
      </c>
      <c r="K157" s="120" t="s">
        <v>766</v>
      </c>
      <c r="L157" s="230" t="s">
        <v>193</v>
      </c>
      <c r="M157" s="38">
        <v>51</v>
      </c>
      <c r="N157" s="255">
        <v>3936744.52</v>
      </c>
      <c r="O157" s="255">
        <v>602090.31999999995</v>
      </c>
      <c r="P157" s="255">
        <v>92629.29</v>
      </c>
      <c r="Q157" s="255">
        <v>0</v>
      </c>
      <c r="R157" s="255">
        <v>0</v>
      </c>
      <c r="S157" s="255">
        <v>4631464.13</v>
      </c>
      <c r="T157" s="256" t="s">
        <v>18</v>
      </c>
      <c r="U157" s="129">
        <v>0</v>
      </c>
      <c r="V157" s="255">
        <v>0</v>
      </c>
      <c r="W157" s="257">
        <v>0</v>
      </c>
    </row>
    <row r="158" spans="1:26" s="252" customFormat="1" ht="30" customHeight="1" x14ac:dyDescent="0.25">
      <c r="A158" s="38">
        <v>149</v>
      </c>
      <c r="B158" s="38" t="s">
        <v>930</v>
      </c>
      <c r="C158" s="259">
        <v>121851</v>
      </c>
      <c r="D158" s="254" t="s">
        <v>756</v>
      </c>
      <c r="E158" s="254" t="s">
        <v>757</v>
      </c>
      <c r="F158" s="37" t="s">
        <v>931</v>
      </c>
      <c r="G158" s="449">
        <v>44048</v>
      </c>
      <c r="H158" s="449">
        <v>44742</v>
      </c>
      <c r="I158" s="38" t="s">
        <v>64</v>
      </c>
      <c r="J158" s="38" t="s">
        <v>747</v>
      </c>
      <c r="K158" s="120" t="s">
        <v>247</v>
      </c>
      <c r="L158" s="230" t="s">
        <v>193</v>
      </c>
      <c r="M158" s="38">
        <v>51</v>
      </c>
      <c r="N158" s="255">
        <v>5609024.6900000004</v>
      </c>
      <c r="O158" s="255">
        <v>857850.8</v>
      </c>
      <c r="P158" s="255">
        <v>131977.09</v>
      </c>
      <c r="Q158" s="255">
        <v>0</v>
      </c>
      <c r="R158" s="255">
        <v>0</v>
      </c>
      <c r="S158" s="255">
        <v>6598852.5800000001</v>
      </c>
      <c r="T158" s="256" t="s">
        <v>18</v>
      </c>
      <c r="U158" s="129">
        <v>0</v>
      </c>
      <c r="V158" s="255">
        <v>51894.429999999993</v>
      </c>
      <c r="W158" s="257">
        <v>7936.78</v>
      </c>
    </row>
    <row r="159" spans="1:26" s="252" customFormat="1" ht="30" customHeight="1" x14ac:dyDescent="0.25">
      <c r="A159" s="38">
        <v>150</v>
      </c>
      <c r="B159" s="38" t="s">
        <v>579</v>
      </c>
      <c r="C159" s="259">
        <v>120988</v>
      </c>
      <c r="D159" s="254" t="s">
        <v>475</v>
      </c>
      <c r="E159" s="254" t="s">
        <v>476</v>
      </c>
      <c r="F159" s="37" t="s">
        <v>931</v>
      </c>
      <c r="G159" s="449">
        <v>43551</v>
      </c>
      <c r="H159" s="449">
        <v>44742</v>
      </c>
      <c r="I159" s="38" t="s">
        <v>64</v>
      </c>
      <c r="J159" s="38" t="s">
        <v>747</v>
      </c>
      <c r="K159" s="120" t="s">
        <v>476</v>
      </c>
      <c r="L159" s="230" t="s">
        <v>193</v>
      </c>
      <c r="M159" s="38">
        <v>51</v>
      </c>
      <c r="N159" s="255">
        <v>8275144.7699999996</v>
      </c>
      <c r="O159" s="255">
        <v>1265610.3600000001</v>
      </c>
      <c r="P159" s="255">
        <v>194709.3</v>
      </c>
      <c r="Q159" s="255">
        <v>0</v>
      </c>
      <c r="R159" s="255">
        <v>209505.44</v>
      </c>
      <c r="S159" s="255">
        <v>9944969.8699999992</v>
      </c>
      <c r="T159" s="256" t="s">
        <v>18</v>
      </c>
      <c r="U159" s="129" t="s">
        <v>952</v>
      </c>
      <c r="V159" s="255">
        <v>3616085.4400000004</v>
      </c>
      <c r="W159" s="257">
        <v>106362.41</v>
      </c>
    </row>
    <row r="160" spans="1:26" s="252" customFormat="1" ht="30" customHeight="1" x14ac:dyDescent="0.25">
      <c r="A160" s="38">
        <v>151</v>
      </c>
      <c r="B160" s="38" t="s">
        <v>580</v>
      </c>
      <c r="C160" s="259">
        <v>122033</v>
      </c>
      <c r="D160" s="254" t="s">
        <v>477</v>
      </c>
      <c r="E160" s="254" t="s">
        <v>478</v>
      </c>
      <c r="F160" s="37" t="s">
        <v>932</v>
      </c>
      <c r="G160" s="449">
        <v>43551</v>
      </c>
      <c r="H160" s="449">
        <v>44439</v>
      </c>
      <c r="I160" s="38" t="s">
        <v>64</v>
      </c>
      <c r="J160" s="38" t="s">
        <v>747</v>
      </c>
      <c r="K160" s="120" t="s">
        <v>478</v>
      </c>
      <c r="L160" s="230" t="s">
        <v>193</v>
      </c>
      <c r="M160" s="38">
        <v>52</v>
      </c>
      <c r="N160" s="255">
        <v>1486515.23</v>
      </c>
      <c r="O160" s="255">
        <v>227349.39</v>
      </c>
      <c r="P160" s="255">
        <v>34976.83</v>
      </c>
      <c r="Q160" s="255">
        <v>0</v>
      </c>
      <c r="R160" s="255">
        <v>98211.24</v>
      </c>
      <c r="S160" s="255">
        <v>1847052.6900000002</v>
      </c>
      <c r="T160" s="256" t="s">
        <v>18</v>
      </c>
      <c r="U160" s="129" t="s">
        <v>953</v>
      </c>
      <c r="V160" s="255">
        <v>744090.78</v>
      </c>
      <c r="W160" s="257">
        <v>10567.55</v>
      </c>
    </row>
    <row r="161" spans="1:23" s="252" customFormat="1" ht="30" customHeight="1" x14ac:dyDescent="0.25">
      <c r="A161" s="38">
        <v>152</v>
      </c>
      <c r="B161" s="38" t="s">
        <v>564</v>
      </c>
      <c r="C161" s="259">
        <v>123870</v>
      </c>
      <c r="D161" s="254" t="s">
        <v>565</v>
      </c>
      <c r="E161" s="254" t="s">
        <v>566</v>
      </c>
      <c r="F161" s="37" t="s">
        <v>932</v>
      </c>
      <c r="G161" s="449">
        <v>43658</v>
      </c>
      <c r="H161" s="449">
        <v>44712</v>
      </c>
      <c r="I161" s="38" t="s">
        <v>64</v>
      </c>
      <c r="J161" s="38" t="s">
        <v>747</v>
      </c>
      <c r="K161" s="120" t="s">
        <v>566</v>
      </c>
      <c r="L161" s="230" t="s">
        <v>193</v>
      </c>
      <c r="M161" s="38">
        <v>52</v>
      </c>
      <c r="N161" s="255">
        <v>4505914.95</v>
      </c>
      <c r="O161" s="255">
        <v>688609.85</v>
      </c>
      <c r="P161" s="255">
        <v>106551.6</v>
      </c>
      <c r="Q161" s="255">
        <v>0</v>
      </c>
      <c r="R161" s="255">
        <v>961098.02</v>
      </c>
      <c r="S161" s="255">
        <v>6262174.4199999999</v>
      </c>
      <c r="T161" s="256" t="s">
        <v>18</v>
      </c>
      <c r="U161" s="129">
        <v>0</v>
      </c>
      <c r="V161" s="255">
        <v>86196.160000000003</v>
      </c>
      <c r="W161" s="257">
        <v>13172.8</v>
      </c>
    </row>
    <row r="162" spans="1:23" s="252" customFormat="1" ht="30" customHeight="1" x14ac:dyDescent="0.25">
      <c r="A162" s="38">
        <v>153</v>
      </c>
      <c r="B162" s="38" t="s">
        <v>581</v>
      </c>
      <c r="C162" s="259">
        <v>124288</v>
      </c>
      <c r="D162" s="254" t="s">
        <v>522</v>
      </c>
      <c r="E162" s="254" t="s">
        <v>523</v>
      </c>
      <c r="F162" s="37" t="s">
        <v>916</v>
      </c>
      <c r="G162" s="449">
        <v>43641</v>
      </c>
      <c r="H162" s="449">
        <v>44712</v>
      </c>
      <c r="I162" s="38" t="s">
        <v>64</v>
      </c>
      <c r="J162" s="38" t="s">
        <v>747</v>
      </c>
      <c r="K162" s="120" t="s">
        <v>524</v>
      </c>
      <c r="L162" s="230" t="s">
        <v>193</v>
      </c>
      <c r="M162" s="38">
        <v>50</v>
      </c>
      <c r="N162" s="255">
        <v>11153807.17</v>
      </c>
      <c r="O162" s="255">
        <v>1704564.19</v>
      </c>
      <c r="P162" s="255">
        <v>263754.71000000002</v>
      </c>
      <c r="Q162" s="255">
        <v>0</v>
      </c>
      <c r="R162" s="255">
        <v>230269.27</v>
      </c>
      <c r="S162" s="255">
        <v>13352395.34</v>
      </c>
      <c r="T162" s="256" t="s">
        <v>18</v>
      </c>
      <c r="U162" s="129">
        <v>0</v>
      </c>
      <c r="V162" s="255">
        <v>110020.86</v>
      </c>
      <c r="W162" s="257">
        <v>16813.78</v>
      </c>
    </row>
    <row r="163" spans="1:23" s="252" customFormat="1" ht="30" customHeight="1" x14ac:dyDescent="0.25">
      <c r="A163" s="38">
        <v>154</v>
      </c>
      <c r="B163" s="38" t="s">
        <v>564</v>
      </c>
      <c r="C163" s="259">
        <v>124531</v>
      </c>
      <c r="D163" s="254" t="s">
        <v>567</v>
      </c>
      <c r="E163" s="254" t="s">
        <v>568</v>
      </c>
      <c r="F163" s="37" t="s">
        <v>932</v>
      </c>
      <c r="G163" s="449">
        <v>43678</v>
      </c>
      <c r="H163" s="449">
        <v>44592</v>
      </c>
      <c r="I163" s="38" t="s">
        <v>64</v>
      </c>
      <c r="J163" s="38" t="s">
        <v>747</v>
      </c>
      <c r="K163" s="120" t="s">
        <v>569</v>
      </c>
      <c r="L163" s="230" t="s">
        <v>193</v>
      </c>
      <c r="M163" s="38">
        <v>52</v>
      </c>
      <c r="N163" s="255">
        <v>1158590.68</v>
      </c>
      <c r="O163" s="255">
        <v>177196.2</v>
      </c>
      <c r="P163" s="255">
        <v>27260.959999999999</v>
      </c>
      <c r="Q163" s="255">
        <v>0</v>
      </c>
      <c r="R163" s="255">
        <v>2273758.65</v>
      </c>
      <c r="S163" s="255">
        <v>3636806.4899999998</v>
      </c>
      <c r="T163" s="256" t="s">
        <v>18</v>
      </c>
      <c r="U163" s="129" t="s">
        <v>912</v>
      </c>
      <c r="V163" s="255">
        <v>35214.65</v>
      </c>
      <c r="W163" s="257">
        <v>5385.77</v>
      </c>
    </row>
    <row r="164" spans="1:23" s="252" customFormat="1" ht="30" customHeight="1" x14ac:dyDescent="0.25">
      <c r="A164" s="38">
        <v>155</v>
      </c>
      <c r="B164" s="38" t="s">
        <v>564</v>
      </c>
      <c r="C164" s="259">
        <v>124625</v>
      </c>
      <c r="D164" s="254" t="s">
        <v>570</v>
      </c>
      <c r="E164" s="254" t="s">
        <v>571</v>
      </c>
      <c r="F164" s="37" t="s">
        <v>932</v>
      </c>
      <c r="G164" s="449">
        <v>43726</v>
      </c>
      <c r="H164" s="449">
        <v>44408</v>
      </c>
      <c r="I164" s="38" t="s">
        <v>64</v>
      </c>
      <c r="J164" s="38" t="s">
        <v>747</v>
      </c>
      <c r="K164" s="120" t="s">
        <v>572</v>
      </c>
      <c r="L164" s="230" t="s">
        <v>193</v>
      </c>
      <c r="M164" s="38">
        <v>52</v>
      </c>
      <c r="N164" s="255">
        <v>1045546</v>
      </c>
      <c r="O164" s="255">
        <v>159907.06</v>
      </c>
      <c r="P164" s="255">
        <v>24601.07</v>
      </c>
      <c r="Q164" s="255">
        <v>0</v>
      </c>
      <c r="R164" s="255">
        <v>175396.82</v>
      </c>
      <c r="S164" s="255">
        <v>1405450.9500000002</v>
      </c>
      <c r="T164" s="256" t="s">
        <v>18</v>
      </c>
      <c r="U164" s="129">
        <v>0</v>
      </c>
      <c r="V164" s="255">
        <v>46529</v>
      </c>
      <c r="W164" s="257">
        <v>7116.2</v>
      </c>
    </row>
    <row r="165" spans="1:23" s="252" customFormat="1" ht="30" customHeight="1" x14ac:dyDescent="0.25">
      <c r="A165" s="38">
        <v>156</v>
      </c>
      <c r="B165" s="38" t="s">
        <v>564</v>
      </c>
      <c r="C165" s="259">
        <v>124629</v>
      </c>
      <c r="D165" s="254" t="s">
        <v>573</v>
      </c>
      <c r="E165" s="254" t="s">
        <v>574</v>
      </c>
      <c r="F165" s="37" t="s">
        <v>932</v>
      </c>
      <c r="G165" s="449">
        <v>43658</v>
      </c>
      <c r="H165" s="449">
        <v>44408</v>
      </c>
      <c r="I165" s="38" t="s">
        <v>64</v>
      </c>
      <c r="J165" s="38" t="s">
        <v>747</v>
      </c>
      <c r="K165" s="120" t="s">
        <v>575</v>
      </c>
      <c r="L165" s="230" t="s">
        <v>193</v>
      </c>
      <c r="M165" s="38">
        <v>52</v>
      </c>
      <c r="N165" s="255">
        <v>820717.47</v>
      </c>
      <c r="O165" s="255">
        <v>125521.5</v>
      </c>
      <c r="P165" s="255">
        <v>19311</v>
      </c>
      <c r="Q165" s="255">
        <v>0</v>
      </c>
      <c r="R165" s="255">
        <v>3321499.46</v>
      </c>
      <c r="S165" s="255">
        <v>4287049.43</v>
      </c>
      <c r="T165" s="256" t="s">
        <v>18</v>
      </c>
      <c r="U165" s="129">
        <v>0</v>
      </c>
      <c r="V165" s="255">
        <v>0</v>
      </c>
      <c r="W165" s="257">
        <v>0</v>
      </c>
    </row>
    <row r="166" spans="1:23" s="252" customFormat="1" ht="30" customHeight="1" x14ac:dyDescent="0.25">
      <c r="A166" s="38">
        <v>157</v>
      </c>
      <c r="B166" s="38" t="s">
        <v>564</v>
      </c>
      <c r="C166" s="259">
        <v>124769</v>
      </c>
      <c r="D166" s="254" t="s">
        <v>665</v>
      </c>
      <c r="E166" s="254" t="s">
        <v>613</v>
      </c>
      <c r="F166" s="37" t="s">
        <v>932</v>
      </c>
      <c r="G166" s="449">
        <v>43809</v>
      </c>
      <c r="H166" s="449">
        <v>44377</v>
      </c>
      <c r="I166" s="38" t="s">
        <v>64</v>
      </c>
      <c r="J166" s="38" t="s">
        <v>747</v>
      </c>
      <c r="K166" s="120" t="s">
        <v>666</v>
      </c>
      <c r="L166" s="230" t="s">
        <v>193</v>
      </c>
      <c r="M166" s="38">
        <v>52</v>
      </c>
      <c r="N166" s="255">
        <v>879710.03</v>
      </c>
      <c r="O166" s="255">
        <v>134543.88</v>
      </c>
      <c r="P166" s="255">
        <v>20699.060000000001</v>
      </c>
      <c r="Q166" s="255">
        <v>0</v>
      </c>
      <c r="R166" s="255">
        <v>31221.38</v>
      </c>
      <c r="S166" s="255">
        <v>1066174.3500000001</v>
      </c>
      <c r="T166" s="256" t="s">
        <v>18</v>
      </c>
      <c r="U166" s="129" t="s">
        <v>954</v>
      </c>
      <c r="V166" s="255">
        <v>362439.43</v>
      </c>
      <c r="W166" s="257">
        <v>0</v>
      </c>
    </row>
    <row r="167" spans="1:23" s="252" customFormat="1" ht="30" customHeight="1" x14ac:dyDescent="0.25">
      <c r="A167" s="38">
        <v>158</v>
      </c>
      <c r="B167" s="38" t="s">
        <v>576</v>
      </c>
      <c r="C167" s="259">
        <v>125260</v>
      </c>
      <c r="D167" s="254" t="s">
        <v>577</v>
      </c>
      <c r="E167" s="254" t="s">
        <v>578</v>
      </c>
      <c r="F167" s="37" t="s">
        <v>933</v>
      </c>
      <c r="G167" s="449">
        <v>43668</v>
      </c>
      <c r="H167" s="449">
        <v>44651</v>
      </c>
      <c r="I167" s="38" t="s">
        <v>64</v>
      </c>
      <c r="J167" s="38" t="s">
        <v>747</v>
      </c>
      <c r="K167" s="120" t="s">
        <v>502</v>
      </c>
      <c r="L167" s="230" t="s">
        <v>193</v>
      </c>
      <c r="M167" s="38">
        <v>54</v>
      </c>
      <c r="N167" s="255">
        <v>23756732.620000001</v>
      </c>
      <c r="O167" s="255">
        <v>3633382.63</v>
      </c>
      <c r="P167" s="255">
        <v>558981.94999999995</v>
      </c>
      <c r="Q167" s="255">
        <v>0</v>
      </c>
      <c r="R167" s="255">
        <v>0</v>
      </c>
      <c r="S167" s="255">
        <v>27949097.199999999</v>
      </c>
      <c r="T167" s="256" t="s">
        <v>18</v>
      </c>
      <c r="U167" s="129" t="s">
        <v>955</v>
      </c>
      <c r="V167" s="255">
        <v>199300.96</v>
      </c>
      <c r="W167" s="257">
        <v>30481.329999999998</v>
      </c>
    </row>
    <row r="168" spans="1:23" s="252" customFormat="1" ht="30" customHeight="1" x14ac:dyDescent="0.25">
      <c r="A168" s="38">
        <v>159</v>
      </c>
      <c r="B168" s="38" t="s">
        <v>934</v>
      </c>
      <c r="C168" s="259">
        <v>124464</v>
      </c>
      <c r="D168" s="254" t="s">
        <v>779</v>
      </c>
      <c r="E168" s="254" t="s">
        <v>780</v>
      </c>
      <c r="F168" s="37" t="s">
        <v>931</v>
      </c>
      <c r="G168" s="449">
        <v>44120</v>
      </c>
      <c r="H168" s="449">
        <v>45016</v>
      </c>
      <c r="I168" s="38" t="s">
        <v>64</v>
      </c>
      <c r="J168" s="38" t="s">
        <v>747</v>
      </c>
      <c r="K168" s="120" t="s">
        <v>789</v>
      </c>
      <c r="L168" s="230" t="s">
        <v>193</v>
      </c>
      <c r="M168" s="38">
        <v>51</v>
      </c>
      <c r="N168" s="255">
        <v>7285815.3499999996</v>
      </c>
      <c r="O168" s="255">
        <v>1114301.1399999999</v>
      </c>
      <c r="P168" s="255">
        <v>171430.95</v>
      </c>
      <c r="Q168" s="255">
        <v>0</v>
      </c>
      <c r="R168" s="255">
        <v>35891.379999999997</v>
      </c>
      <c r="S168" s="255">
        <v>8607438.8200000003</v>
      </c>
      <c r="T168" s="256" t="s">
        <v>18</v>
      </c>
      <c r="U168" s="129">
        <v>0</v>
      </c>
      <c r="V168" s="255">
        <v>163319</v>
      </c>
      <c r="W168" s="257">
        <v>24978.2</v>
      </c>
    </row>
    <row r="169" spans="1:23" s="252" customFormat="1" ht="30" customHeight="1" x14ac:dyDescent="0.25">
      <c r="A169" s="38">
        <v>160</v>
      </c>
      <c r="B169" s="38" t="s">
        <v>934</v>
      </c>
      <c r="C169" s="259">
        <v>124895</v>
      </c>
      <c r="D169" s="254" t="s">
        <v>781</v>
      </c>
      <c r="E169" s="254" t="s">
        <v>782</v>
      </c>
      <c r="F169" s="37" t="s">
        <v>931</v>
      </c>
      <c r="G169" s="449">
        <v>44152</v>
      </c>
      <c r="H169" s="449">
        <v>44926</v>
      </c>
      <c r="I169" s="38" t="s">
        <v>64</v>
      </c>
      <c r="J169" s="38" t="s">
        <v>747</v>
      </c>
      <c r="K169" s="120" t="s">
        <v>790</v>
      </c>
      <c r="L169" s="230" t="s">
        <v>193</v>
      </c>
      <c r="M169" s="38">
        <v>51</v>
      </c>
      <c r="N169" s="255">
        <v>2794761.1</v>
      </c>
      <c r="O169" s="255">
        <v>427434.05</v>
      </c>
      <c r="P169" s="255">
        <v>65759.09</v>
      </c>
      <c r="Q169" s="255">
        <v>0</v>
      </c>
      <c r="R169" s="255">
        <v>235137.1</v>
      </c>
      <c r="S169" s="255">
        <v>3523091.34</v>
      </c>
      <c r="T169" s="256" t="s">
        <v>18</v>
      </c>
      <c r="U169" s="129">
        <v>0</v>
      </c>
      <c r="V169" s="255">
        <v>75518.12</v>
      </c>
      <c r="W169" s="257">
        <v>11549.82</v>
      </c>
    </row>
    <row r="170" spans="1:23" s="252" customFormat="1" ht="30" customHeight="1" x14ac:dyDescent="0.25">
      <c r="A170" s="38">
        <v>161</v>
      </c>
      <c r="B170" s="38" t="s">
        <v>934</v>
      </c>
      <c r="C170" s="259">
        <v>124935</v>
      </c>
      <c r="D170" s="254" t="s">
        <v>783</v>
      </c>
      <c r="E170" s="254" t="s">
        <v>784</v>
      </c>
      <c r="F170" s="37" t="s">
        <v>931</v>
      </c>
      <c r="G170" s="449">
        <v>44168</v>
      </c>
      <c r="H170" s="449">
        <v>44895</v>
      </c>
      <c r="I170" s="38" t="s">
        <v>64</v>
      </c>
      <c r="J170" s="38" t="s">
        <v>747</v>
      </c>
      <c r="K170" s="120" t="s">
        <v>791</v>
      </c>
      <c r="L170" s="230" t="s">
        <v>193</v>
      </c>
      <c r="M170" s="38">
        <v>51</v>
      </c>
      <c r="N170" s="255">
        <v>3286787.67</v>
      </c>
      <c r="O170" s="255">
        <v>502685.14</v>
      </c>
      <c r="P170" s="255">
        <v>77336.19</v>
      </c>
      <c r="Q170" s="255">
        <v>0</v>
      </c>
      <c r="R170" s="255">
        <v>81281.83</v>
      </c>
      <c r="S170" s="255">
        <v>3948090.83</v>
      </c>
      <c r="T170" s="256" t="s">
        <v>18</v>
      </c>
      <c r="U170" s="129">
        <v>0</v>
      </c>
      <c r="V170" s="255">
        <v>0</v>
      </c>
      <c r="W170" s="257">
        <v>0</v>
      </c>
    </row>
    <row r="171" spans="1:23" s="252" customFormat="1" ht="30" customHeight="1" x14ac:dyDescent="0.25">
      <c r="A171" s="38">
        <v>162</v>
      </c>
      <c r="B171" s="38" t="s">
        <v>934</v>
      </c>
      <c r="C171" s="259">
        <v>124516</v>
      </c>
      <c r="D171" s="254" t="s">
        <v>785</v>
      </c>
      <c r="E171" s="254" t="s">
        <v>613</v>
      </c>
      <c r="F171" s="37" t="s">
        <v>931</v>
      </c>
      <c r="G171" s="449">
        <v>44187</v>
      </c>
      <c r="H171" s="449">
        <v>45282</v>
      </c>
      <c r="I171" s="38" t="s">
        <v>64</v>
      </c>
      <c r="J171" s="38" t="s">
        <v>747</v>
      </c>
      <c r="K171" s="120" t="s">
        <v>666</v>
      </c>
      <c r="L171" s="230" t="s">
        <v>193</v>
      </c>
      <c r="M171" s="38">
        <v>51</v>
      </c>
      <c r="N171" s="255">
        <v>4464660.3899999997</v>
      </c>
      <c r="O171" s="255">
        <v>682830.43</v>
      </c>
      <c r="P171" s="255">
        <v>105050.82</v>
      </c>
      <c r="Q171" s="255">
        <v>0</v>
      </c>
      <c r="R171" s="255">
        <v>0</v>
      </c>
      <c r="S171" s="255">
        <v>5252541.6399999997</v>
      </c>
      <c r="T171" s="256" t="s">
        <v>18</v>
      </c>
      <c r="U171" s="129">
        <v>0</v>
      </c>
      <c r="V171" s="255">
        <v>0</v>
      </c>
      <c r="W171" s="257">
        <v>0</v>
      </c>
    </row>
    <row r="172" spans="1:23" s="252" customFormat="1" ht="30" customHeight="1" x14ac:dyDescent="0.25">
      <c r="A172" s="38">
        <v>163</v>
      </c>
      <c r="B172" s="38" t="s">
        <v>576</v>
      </c>
      <c r="C172" s="259">
        <v>127978</v>
      </c>
      <c r="D172" s="254" t="s">
        <v>701</v>
      </c>
      <c r="E172" s="254" t="s">
        <v>578</v>
      </c>
      <c r="F172" s="37" t="s">
        <v>933</v>
      </c>
      <c r="G172" s="449">
        <v>43993</v>
      </c>
      <c r="H172" s="449">
        <v>44681</v>
      </c>
      <c r="I172" s="38" t="s">
        <v>64</v>
      </c>
      <c r="J172" s="38" t="s">
        <v>747</v>
      </c>
      <c r="K172" s="120" t="s">
        <v>224</v>
      </c>
      <c r="L172" s="230" t="s">
        <v>705</v>
      </c>
      <c r="M172" s="38">
        <v>51</v>
      </c>
      <c r="N172" s="255">
        <v>25353109.289999999</v>
      </c>
      <c r="O172" s="255">
        <v>3877534.35</v>
      </c>
      <c r="P172" s="255">
        <v>596543.74</v>
      </c>
      <c r="Q172" s="255">
        <v>0</v>
      </c>
      <c r="R172" s="255">
        <v>0</v>
      </c>
      <c r="S172" s="255">
        <v>29827187.379999999</v>
      </c>
      <c r="T172" s="256" t="s">
        <v>18</v>
      </c>
      <c r="U172" s="129">
        <v>0</v>
      </c>
      <c r="V172" s="255">
        <v>118416.31</v>
      </c>
      <c r="W172" s="257">
        <v>18110.73</v>
      </c>
    </row>
    <row r="173" spans="1:23" s="252" customFormat="1" ht="30" customHeight="1" x14ac:dyDescent="0.25">
      <c r="A173" s="38">
        <v>164</v>
      </c>
      <c r="B173" s="38" t="s">
        <v>935</v>
      </c>
      <c r="C173" s="259">
        <v>126062</v>
      </c>
      <c r="D173" s="254" t="s">
        <v>758</v>
      </c>
      <c r="E173" s="254" t="s">
        <v>759</v>
      </c>
      <c r="F173" s="37" t="s">
        <v>914</v>
      </c>
      <c r="G173" s="449">
        <v>44032</v>
      </c>
      <c r="H173" s="449">
        <v>44681</v>
      </c>
      <c r="I173" s="38" t="s">
        <v>64</v>
      </c>
      <c r="J173" s="38" t="s">
        <v>747</v>
      </c>
      <c r="K173" s="120" t="s">
        <v>767</v>
      </c>
      <c r="L173" s="230" t="s">
        <v>193</v>
      </c>
      <c r="M173" s="38">
        <v>55</v>
      </c>
      <c r="N173" s="255">
        <v>9822408.0399999991</v>
      </c>
      <c r="O173" s="255">
        <v>1502250.61</v>
      </c>
      <c r="P173" s="255">
        <v>231115.49</v>
      </c>
      <c r="Q173" s="255">
        <v>0</v>
      </c>
      <c r="R173" s="255">
        <v>50891.85</v>
      </c>
      <c r="S173" s="255">
        <v>11606665.989999998</v>
      </c>
      <c r="T173" s="256" t="s">
        <v>18</v>
      </c>
      <c r="U173" s="129">
        <v>0</v>
      </c>
      <c r="V173" s="255">
        <v>0</v>
      </c>
      <c r="W173" s="257">
        <v>0</v>
      </c>
    </row>
    <row r="174" spans="1:23" s="252" customFormat="1" ht="30" customHeight="1" x14ac:dyDescent="0.25">
      <c r="A174" s="38">
        <v>165</v>
      </c>
      <c r="B174" s="38" t="s">
        <v>935</v>
      </c>
      <c r="C174" s="259">
        <v>123325</v>
      </c>
      <c r="D174" s="254" t="s">
        <v>760</v>
      </c>
      <c r="E174" s="254" t="s">
        <v>521</v>
      </c>
      <c r="F174" s="37" t="s">
        <v>914</v>
      </c>
      <c r="G174" s="449">
        <v>44042</v>
      </c>
      <c r="H174" s="449">
        <v>45046</v>
      </c>
      <c r="I174" s="38" t="s">
        <v>64</v>
      </c>
      <c r="J174" s="38" t="s">
        <v>747</v>
      </c>
      <c r="K174" s="120" t="s">
        <v>516</v>
      </c>
      <c r="L174" s="230" t="s">
        <v>193</v>
      </c>
      <c r="M174" s="38">
        <v>55</v>
      </c>
      <c r="N174" s="255">
        <v>19548739.859999999</v>
      </c>
      <c r="O174" s="255">
        <v>2989806.28</v>
      </c>
      <c r="P174" s="255">
        <v>459971.31</v>
      </c>
      <c r="Q174" s="255">
        <v>0</v>
      </c>
      <c r="R174" s="255">
        <v>0</v>
      </c>
      <c r="S174" s="255">
        <v>22998517.449999999</v>
      </c>
      <c r="T174" s="256" t="s">
        <v>18</v>
      </c>
      <c r="U174" s="129">
        <v>0</v>
      </c>
      <c r="V174" s="255">
        <v>0</v>
      </c>
      <c r="W174" s="257">
        <v>0</v>
      </c>
    </row>
    <row r="175" spans="1:23" s="252" customFormat="1" ht="30" customHeight="1" x14ac:dyDescent="0.25">
      <c r="A175" s="38">
        <v>166</v>
      </c>
      <c r="B175" s="38" t="s">
        <v>935</v>
      </c>
      <c r="C175" s="259">
        <v>123324</v>
      </c>
      <c r="D175" s="254" t="s">
        <v>659</v>
      </c>
      <c r="E175" s="254" t="s">
        <v>518</v>
      </c>
      <c r="F175" s="37" t="s">
        <v>914</v>
      </c>
      <c r="G175" s="449">
        <v>43781</v>
      </c>
      <c r="H175" s="449">
        <v>44865</v>
      </c>
      <c r="I175" s="38" t="s">
        <v>64</v>
      </c>
      <c r="J175" s="38" t="s">
        <v>747</v>
      </c>
      <c r="K175" s="120" t="s">
        <v>516</v>
      </c>
      <c r="L175" s="230" t="s">
        <v>193</v>
      </c>
      <c r="M175" s="38">
        <v>55</v>
      </c>
      <c r="N175" s="255">
        <v>19086562.949999999</v>
      </c>
      <c r="O175" s="255">
        <v>2919121.35</v>
      </c>
      <c r="P175" s="255">
        <v>449095.65</v>
      </c>
      <c r="Q175" s="255">
        <v>0</v>
      </c>
      <c r="R175" s="255">
        <v>0</v>
      </c>
      <c r="S175" s="255">
        <v>22454779.949999999</v>
      </c>
      <c r="T175" s="256" t="s">
        <v>18</v>
      </c>
      <c r="U175" s="129">
        <v>0</v>
      </c>
      <c r="V175" s="255">
        <v>136950.12000000002</v>
      </c>
      <c r="W175" s="257">
        <v>20945.310000000001</v>
      </c>
    </row>
    <row r="176" spans="1:23" s="252" customFormat="1" ht="30" customHeight="1" x14ac:dyDescent="0.25">
      <c r="A176" s="38">
        <v>167</v>
      </c>
      <c r="B176" s="38" t="s">
        <v>935</v>
      </c>
      <c r="C176" s="259">
        <v>125163</v>
      </c>
      <c r="D176" s="254" t="s">
        <v>623</v>
      </c>
      <c r="E176" s="254" t="s">
        <v>478</v>
      </c>
      <c r="F176" s="37" t="s">
        <v>914</v>
      </c>
      <c r="G176" s="449">
        <v>43853</v>
      </c>
      <c r="H176" s="449">
        <v>44895</v>
      </c>
      <c r="I176" s="38" t="s">
        <v>64</v>
      </c>
      <c r="J176" s="38" t="s">
        <v>747</v>
      </c>
      <c r="K176" s="120" t="s">
        <v>624</v>
      </c>
      <c r="L176" s="230" t="s">
        <v>193</v>
      </c>
      <c r="M176" s="38">
        <v>55</v>
      </c>
      <c r="N176" s="255">
        <v>14620654.91</v>
      </c>
      <c r="O176" s="255">
        <v>2236100.19</v>
      </c>
      <c r="P176" s="255">
        <v>344015.38</v>
      </c>
      <c r="Q176" s="255">
        <v>0</v>
      </c>
      <c r="R176" s="255">
        <v>0</v>
      </c>
      <c r="S176" s="255">
        <v>17200770.48</v>
      </c>
      <c r="T176" s="256" t="s">
        <v>18</v>
      </c>
      <c r="U176" s="129" t="s">
        <v>912</v>
      </c>
      <c r="V176" s="255">
        <v>377526.17</v>
      </c>
      <c r="W176" s="257">
        <v>32763.55</v>
      </c>
    </row>
    <row r="177" spans="1:23" s="252" customFormat="1" ht="30" customHeight="1" x14ac:dyDescent="0.25">
      <c r="A177" s="38">
        <v>168</v>
      </c>
      <c r="B177" s="286" t="s">
        <v>935</v>
      </c>
      <c r="C177" s="287">
        <v>126058</v>
      </c>
      <c r="D177" s="288" t="s">
        <v>702</v>
      </c>
      <c r="E177" s="288" t="s">
        <v>478</v>
      </c>
      <c r="F177" s="289" t="s">
        <v>914</v>
      </c>
      <c r="G177" s="450">
        <v>43909</v>
      </c>
      <c r="H177" s="450">
        <v>45077</v>
      </c>
      <c r="I177" s="286" t="s">
        <v>64</v>
      </c>
      <c r="J177" s="286" t="s">
        <v>747</v>
      </c>
      <c r="K177" s="134" t="s">
        <v>624</v>
      </c>
      <c r="L177" s="290" t="s">
        <v>193</v>
      </c>
      <c r="M177" s="286">
        <v>55</v>
      </c>
      <c r="N177" s="291">
        <v>13311856.9</v>
      </c>
      <c r="O177" s="291">
        <v>2035931.08</v>
      </c>
      <c r="P177" s="291">
        <v>313220.13</v>
      </c>
      <c r="Q177" s="291">
        <v>0</v>
      </c>
      <c r="R177" s="291">
        <v>506974.07</v>
      </c>
      <c r="S177" s="291">
        <v>16167982.180000002</v>
      </c>
      <c r="T177" s="292" t="s">
        <v>18</v>
      </c>
      <c r="U177" s="293">
        <v>0</v>
      </c>
      <c r="V177" s="291">
        <v>263480.15000000002</v>
      </c>
      <c r="W177" s="294">
        <v>32649.91</v>
      </c>
    </row>
    <row r="178" spans="1:23" s="252" customFormat="1" ht="30" customHeight="1" x14ac:dyDescent="0.25">
      <c r="A178" s="38">
        <v>169</v>
      </c>
      <c r="B178" s="286" t="s">
        <v>935</v>
      </c>
      <c r="C178" s="287">
        <v>125903</v>
      </c>
      <c r="D178" s="288" t="s">
        <v>786</v>
      </c>
      <c r="E178" s="288" t="s">
        <v>787</v>
      </c>
      <c r="F178" s="289" t="s">
        <v>914</v>
      </c>
      <c r="G178" s="450">
        <v>44186</v>
      </c>
      <c r="H178" s="450">
        <v>44834</v>
      </c>
      <c r="I178" s="286" t="s">
        <v>64</v>
      </c>
      <c r="J178" s="286" t="s">
        <v>747</v>
      </c>
      <c r="K178" s="134" t="s">
        <v>792</v>
      </c>
      <c r="L178" s="290" t="s">
        <v>193</v>
      </c>
      <c r="M178" s="286">
        <v>55</v>
      </c>
      <c r="N178" s="291">
        <v>10710570.92</v>
      </c>
      <c r="O178" s="291">
        <v>1638087.28</v>
      </c>
      <c r="P178" s="291">
        <v>252013.47</v>
      </c>
      <c r="Q178" s="291">
        <v>0</v>
      </c>
      <c r="R178" s="291">
        <v>89467.1</v>
      </c>
      <c r="S178" s="291">
        <v>12690138.77</v>
      </c>
      <c r="T178" s="292" t="s">
        <v>18</v>
      </c>
      <c r="U178" s="293">
        <v>0</v>
      </c>
      <c r="V178" s="291">
        <v>0</v>
      </c>
      <c r="W178" s="294">
        <v>0</v>
      </c>
    </row>
    <row r="179" spans="1:23" s="252" customFormat="1" ht="30" customHeight="1" x14ac:dyDescent="0.25">
      <c r="A179" s="38">
        <v>170</v>
      </c>
      <c r="B179" s="286" t="s">
        <v>935</v>
      </c>
      <c r="C179" s="287">
        <v>126221</v>
      </c>
      <c r="D179" s="288" t="s">
        <v>788</v>
      </c>
      <c r="E179" s="288" t="s">
        <v>700</v>
      </c>
      <c r="F179" s="289" t="s">
        <v>914</v>
      </c>
      <c r="G179" s="450">
        <v>44188</v>
      </c>
      <c r="H179" s="450">
        <v>45199</v>
      </c>
      <c r="I179" s="286" t="s">
        <v>64</v>
      </c>
      <c r="J179" s="286" t="s">
        <v>747</v>
      </c>
      <c r="K179" s="134" t="s">
        <v>704</v>
      </c>
      <c r="L179" s="290" t="s">
        <v>193</v>
      </c>
      <c r="M179" s="286">
        <v>55</v>
      </c>
      <c r="N179" s="291">
        <v>8768285.5099999998</v>
      </c>
      <c r="O179" s="291">
        <v>1341031.92</v>
      </c>
      <c r="P179" s="291">
        <v>206312.6</v>
      </c>
      <c r="Q179" s="291">
        <v>0</v>
      </c>
      <c r="R179" s="291">
        <v>23800</v>
      </c>
      <c r="S179" s="291">
        <v>10339430.029999999</v>
      </c>
      <c r="T179" s="292" t="s">
        <v>18</v>
      </c>
      <c r="U179" s="293">
        <v>0</v>
      </c>
      <c r="V179" s="291">
        <v>0</v>
      </c>
      <c r="W179" s="294">
        <v>0</v>
      </c>
    </row>
    <row r="180" spans="1:23" s="252" customFormat="1" ht="30" customHeight="1" x14ac:dyDescent="0.25">
      <c r="A180" s="38">
        <v>171</v>
      </c>
      <c r="B180" s="286" t="s">
        <v>761</v>
      </c>
      <c r="C180" s="287">
        <v>127261</v>
      </c>
      <c r="D180" s="288" t="s">
        <v>762</v>
      </c>
      <c r="E180" s="288" t="s">
        <v>504</v>
      </c>
      <c r="F180" s="289" t="s">
        <v>886</v>
      </c>
      <c r="G180" s="450">
        <v>44077</v>
      </c>
      <c r="H180" s="450">
        <v>45291</v>
      </c>
      <c r="I180" s="286" t="s">
        <v>64</v>
      </c>
      <c r="J180" s="286" t="s">
        <v>747</v>
      </c>
      <c r="K180" s="134" t="s">
        <v>224</v>
      </c>
      <c r="L180" s="290" t="s">
        <v>193</v>
      </c>
      <c r="M180" s="286">
        <v>43</v>
      </c>
      <c r="N180" s="291">
        <v>51024397.340000004</v>
      </c>
      <c r="O180" s="291">
        <v>7803731.3399999999</v>
      </c>
      <c r="P180" s="291">
        <v>1200574.05</v>
      </c>
      <c r="Q180" s="291">
        <v>0</v>
      </c>
      <c r="R180" s="291">
        <v>5526254.6100000003</v>
      </c>
      <c r="S180" s="291">
        <v>65554957.340000004</v>
      </c>
      <c r="T180" s="292" t="s">
        <v>18</v>
      </c>
      <c r="U180" s="293">
        <v>0</v>
      </c>
      <c r="V180" s="291">
        <v>0</v>
      </c>
      <c r="W180" s="294">
        <v>0</v>
      </c>
    </row>
    <row r="181" spans="1:23" s="252" customFormat="1" ht="30" customHeight="1" x14ac:dyDescent="0.25">
      <c r="A181" s="38">
        <v>172</v>
      </c>
      <c r="B181" s="286" t="s">
        <v>558</v>
      </c>
      <c r="C181" s="287">
        <v>116377</v>
      </c>
      <c r="D181" s="288" t="s">
        <v>430</v>
      </c>
      <c r="E181" s="288" t="s">
        <v>431</v>
      </c>
      <c r="F181" s="289" t="s">
        <v>432</v>
      </c>
      <c r="G181" s="450">
        <v>42942</v>
      </c>
      <c r="H181" s="450">
        <v>44742</v>
      </c>
      <c r="I181" s="286" t="s">
        <v>64</v>
      </c>
      <c r="J181" s="286" t="s">
        <v>747</v>
      </c>
      <c r="K181" s="134" t="s">
        <v>433</v>
      </c>
      <c r="L181" s="290" t="s">
        <v>193</v>
      </c>
      <c r="M181" s="286">
        <v>94</v>
      </c>
      <c r="N181" s="291">
        <v>15926918.789999999</v>
      </c>
      <c r="O181" s="291">
        <v>0</v>
      </c>
      <c r="P181" s="291">
        <v>2810632.72</v>
      </c>
      <c r="Q181" s="291">
        <v>0</v>
      </c>
      <c r="R181" s="291">
        <v>421479.78</v>
      </c>
      <c r="S181" s="291">
        <v>19159031.289999999</v>
      </c>
      <c r="T181" s="292" t="s">
        <v>18</v>
      </c>
      <c r="U181" s="293" t="s">
        <v>956</v>
      </c>
      <c r="V181" s="291">
        <v>11308346.35</v>
      </c>
      <c r="W181" s="294">
        <v>43570.45</v>
      </c>
    </row>
    <row r="182" spans="1:23" s="252" customFormat="1" ht="30" customHeight="1" x14ac:dyDescent="0.25">
      <c r="A182" s="38">
        <v>173</v>
      </c>
      <c r="B182" s="286" t="s">
        <v>558</v>
      </c>
      <c r="C182" s="287">
        <v>116539</v>
      </c>
      <c r="D182" s="288" t="s">
        <v>434</v>
      </c>
      <c r="E182" s="288" t="s">
        <v>435</v>
      </c>
      <c r="F182" s="289" t="s">
        <v>432</v>
      </c>
      <c r="G182" s="450">
        <v>43089</v>
      </c>
      <c r="H182" s="450">
        <v>44002</v>
      </c>
      <c r="I182" s="286" t="s">
        <v>64</v>
      </c>
      <c r="J182" s="286" t="s">
        <v>747</v>
      </c>
      <c r="K182" s="134" t="s">
        <v>224</v>
      </c>
      <c r="L182" s="290" t="s">
        <v>436</v>
      </c>
      <c r="M182" s="286">
        <v>94</v>
      </c>
      <c r="N182" s="291">
        <v>4034860.25</v>
      </c>
      <c r="O182" s="291">
        <v>712034.16</v>
      </c>
      <c r="P182" s="291">
        <v>96875.4</v>
      </c>
      <c r="Q182" s="291">
        <v>0</v>
      </c>
      <c r="R182" s="291">
        <v>0</v>
      </c>
      <c r="S182" s="291">
        <v>4843769.8100000005</v>
      </c>
      <c r="T182" s="292" t="s">
        <v>126</v>
      </c>
      <c r="U182" s="293" t="s">
        <v>957</v>
      </c>
      <c r="V182" s="291">
        <v>3663417.38</v>
      </c>
      <c r="W182" s="294">
        <v>646485.42000000004</v>
      </c>
    </row>
    <row r="183" spans="1:23" s="252" customFormat="1" ht="30" customHeight="1" x14ac:dyDescent="0.25">
      <c r="A183" s="38">
        <v>174</v>
      </c>
      <c r="B183" s="286" t="s">
        <v>558</v>
      </c>
      <c r="C183" s="287">
        <v>116572</v>
      </c>
      <c r="D183" s="288" t="s">
        <v>437</v>
      </c>
      <c r="E183" s="288" t="s">
        <v>438</v>
      </c>
      <c r="F183" s="289" t="s">
        <v>432</v>
      </c>
      <c r="G183" s="450">
        <v>43347</v>
      </c>
      <c r="H183" s="450">
        <v>44442</v>
      </c>
      <c r="I183" s="286" t="s">
        <v>64</v>
      </c>
      <c r="J183" s="286" t="s">
        <v>747</v>
      </c>
      <c r="K183" s="134" t="s">
        <v>439</v>
      </c>
      <c r="L183" s="290" t="s">
        <v>193</v>
      </c>
      <c r="M183" s="286">
        <v>94</v>
      </c>
      <c r="N183" s="291">
        <v>13369855.359999999</v>
      </c>
      <c r="O183" s="291">
        <v>2044801.41</v>
      </c>
      <c r="P183" s="291">
        <v>314584.83</v>
      </c>
      <c r="Q183" s="291">
        <v>0</v>
      </c>
      <c r="R183" s="291">
        <v>81644.710000000006</v>
      </c>
      <c r="S183" s="291">
        <v>15810886.310000001</v>
      </c>
      <c r="T183" s="292" t="s">
        <v>18</v>
      </c>
      <c r="U183" s="293">
        <v>0</v>
      </c>
      <c r="V183" s="291">
        <v>4391565.3899999997</v>
      </c>
      <c r="W183" s="294">
        <v>43385.71</v>
      </c>
    </row>
    <row r="184" spans="1:23" s="252" customFormat="1" ht="30" customHeight="1" x14ac:dyDescent="0.25">
      <c r="A184" s="38">
        <v>175</v>
      </c>
      <c r="B184" s="286" t="s">
        <v>558</v>
      </c>
      <c r="C184" s="287">
        <v>116848</v>
      </c>
      <c r="D184" s="288" t="s">
        <v>443</v>
      </c>
      <c r="E184" s="288" t="s">
        <v>444</v>
      </c>
      <c r="F184" s="289" t="s">
        <v>432</v>
      </c>
      <c r="G184" s="450">
        <v>43180</v>
      </c>
      <c r="H184" s="450">
        <v>44094</v>
      </c>
      <c r="I184" s="286" t="s">
        <v>64</v>
      </c>
      <c r="J184" s="286" t="s">
        <v>747</v>
      </c>
      <c r="K184" s="134" t="s">
        <v>445</v>
      </c>
      <c r="L184" s="290" t="s">
        <v>193</v>
      </c>
      <c r="M184" s="286">
        <v>94</v>
      </c>
      <c r="N184" s="291">
        <v>2957954.84</v>
      </c>
      <c r="O184" s="291">
        <v>452393.09</v>
      </c>
      <c r="P184" s="291">
        <v>69598.94</v>
      </c>
      <c r="Q184" s="291">
        <v>0</v>
      </c>
      <c r="R184" s="291">
        <v>7973</v>
      </c>
      <c r="S184" s="291">
        <v>3487919.8699999996</v>
      </c>
      <c r="T184" s="292" t="s">
        <v>126</v>
      </c>
      <c r="U184" s="293">
        <v>0</v>
      </c>
      <c r="V184" s="291">
        <v>1162018.08</v>
      </c>
      <c r="W184" s="294">
        <v>18052.259999999998</v>
      </c>
    </row>
    <row r="185" spans="1:23" s="252" customFormat="1" ht="30" customHeight="1" x14ac:dyDescent="0.25">
      <c r="A185" s="38">
        <v>176</v>
      </c>
      <c r="B185" s="286" t="s">
        <v>558</v>
      </c>
      <c r="C185" s="287">
        <v>117079</v>
      </c>
      <c r="D185" s="288" t="s">
        <v>446</v>
      </c>
      <c r="E185" s="288" t="s">
        <v>447</v>
      </c>
      <c r="F185" s="289" t="s">
        <v>432</v>
      </c>
      <c r="G185" s="450">
        <v>43273</v>
      </c>
      <c r="H185" s="450">
        <v>44368</v>
      </c>
      <c r="I185" s="286" t="s">
        <v>64</v>
      </c>
      <c r="J185" s="286" t="s">
        <v>747</v>
      </c>
      <c r="K185" s="134" t="s">
        <v>448</v>
      </c>
      <c r="L185" s="290" t="s">
        <v>436</v>
      </c>
      <c r="M185" s="286">
        <v>94</v>
      </c>
      <c r="N185" s="291">
        <v>4214189.3600000003</v>
      </c>
      <c r="O185" s="291">
        <v>743680.47</v>
      </c>
      <c r="P185" s="291">
        <v>101181.02</v>
      </c>
      <c r="Q185" s="291">
        <v>0</v>
      </c>
      <c r="R185" s="291">
        <v>0</v>
      </c>
      <c r="S185" s="291">
        <v>5059050.8499999996</v>
      </c>
      <c r="T185" s="292" t="s">
        <v>18</v>
      </c>
      <c r="U185" s="293">
        <v>0</v>
      </c>
      <c r="V185" s="291">
        <v>1300572.4100000001</v>
      </c>
      <c r="W185" s="294">
        <v>229512.78</v>
      </c>
    </row>
    <row r="186" spans="1:23" s="252" customFormat="1" ht="30" customHeight="1" x14ac:dyDescent="0.25">
      <c r="A186" s="38">
        <v>177</v>
      </c>
      <c r="B186" s="286" t="s">
        <v>558</v>
      </c>
      <c r="C186" s="287">
        <v>117925</v>
      </c>
      <c r="D186" s="288" t="s">
        <v>449</v>
      </c>
      <c r="E186" s="288" t="s">
        <v>450</v>
      </c>
      <c r="F186" s="289" t="s">
        <v>432</v>
      </c>
      <c r="G186" s="450">
        <v>43021</v>
      </c>
      <c r="H186" s="450">
        <v>44227</v>
      </c>
      <c r="I186" s="286" t="s">
        <v>64</v>
      </c>
      <c r="J186" s="286" t="s">
        <v>747</v>
      </c>
      <c r="K186" s="134" t="s">
        <v>451</v>
      </c>
      <c r="L186" s="290" t="s">
        <v>436</v>
      </c>
      <c r="M186" s="286">
        <v>94</v>
      </c>
      <c r="N186" s="291">
        <v>16290136.6</v>
      </c>
      <c r="O186" s="291">
        <v>2874729.99</v>
      </c>
      <c r="P186" s="291">
        <v>391119.73</v>
      </c>
      <c r="Q186" s="291">
        <v>0</v>
      </c>
      <c r="R186" s="291">
        <v>0</v>
      </c>
      <c r="S186" s="291">
        <v>19555986.32</v>
      </c>
      <c r="T186" s="292" t="s">
        <v>18</v>
      </c>
      <c r="U186" s="293" t="s">
        <v>958</v>
      </c>
      <c r="V186" s="291">
        <v>12298411.080000002</v>
      </c>
      <c r="W186" s="294">
        <v>2170307.84</v>
      </c>
    </row>
    <row r="187" spans="1:23" s="252" customFormat="1" ht="30" customHeight="1" x14ac:dyDescent="0.25">
      <c r="A187" s="38">
        <v>178</v>
      </c>
      <c r="B187" s="286" t="s">
        <v>558</v>
      </c>
      <c r="C187" s="287">
        <v>118904</v>
      </c>
      <c r="D187" s="288" t="s">
        <v>452</v>
      </c>
      <c r="E187" s="288" t="s">
        <v>453</v>
      </c>
      <c r="F187" s="289" t="s">
        <v>432</v>
      </c>
      <c r="G187" s="450">
        <v>43175</v>
      </c>
      <c r="H187" s="450">
        <v>44362</v>
      </c>
      <c r="I187" s="286" t="s">
        <v>64</v>
      </c>
      <c r="J187" s="286" t="s">
        <v>747</v>
      </c>
      <c r="K187" s="134" t="s">
        <v>454</v>
      </c>
      <c r="L187" s="290" t="s">
        <v>436</v>
      </c>
      <c r="M187" s="286">
        <v>94</v>
      </c>
      <c r="N187" s="291">
        <v>4626706.7</v>
      </c>
      <c r="O187" s="291">
        <v>816477.65</v>
      </c>
      <c r="P187" s="291">
        <v>111085.4</v>
      </c>
      <c r="Q187" s="291">
        <v>0</v>
      </c>
      <c r="R187" s="291">
        <v>0</v>
      </c>
      <c r="S187" s="291">
        <v>5554269.7500000009</v>
      </c>
      <c r="T187" s="292" t="s">
        <v>18</v>
      </c>
      <c r="U187" s="293" t="s">
        <v>906</v>
      </c>
      <c r="V187" s="291">
        <v>2179054.1</v>
      </c>
      <c r="W187" s="294">
        <v>286522.55</v>
      </c>
    </row>
    <row r="188" spans="1:23" s="252" customFormat="1" ht="30" customHeight="1" x14ac:dyDescent="0.25">
      <c r="A188" s="38">
        <v>179</v>
      </c>
      <c r="B188" s="286" t="s">
        <v>558</v>
      </c>
      <c r="C188" s="287">
        <v>119074</v>
      </c>
      <c r="D188" s="288" t="s">
        <v>455</v>
      </c>
      <c r="E188" s="288" t="s">
        <v>456</v>
      </c>
      <c r="F188" s="289" t="s">
        <v>432</v>
      </c>
      <c r="G188" s="450">
        <v>43096</v>
      </c>
      <c r="H188" s="450">
        <v>44435</v>
      </c>
      <c r="I188" s="286" t="s">
        <v>64</v>
      </c>
      <c r="J188" s="286" t="s">
        <v>747</v>
      </c>
      <c r="K188" s="134" t="s">
        <v>224</v>
      </c>
      <c r="L188" s="290" t="s">
        <v>436</v>
      </c>
      <c r="M188" s="286">
        <v>94</v>
      </c>
      <c r="N188" s="291">
        <v>5985739.0099999998</v>
      </c>
      <c r="O188" s="291">
        <v>1056306.8799999999</v>
      </c>
      <c r="P188" s="291">
        <v>143715.22</v>
      </c>
      <c r="Q188" s="291">
        <v>0</v>
      </c>
      <c r="R188" s="291">
        <v>0</v>
      </c>
      <c r="S188" s="291">
        <v>7185761.1099999994</v>
      </c>
      <c r="T188" s="292" t="s">
        <v>18</v>
      </c>
      <c r="U188" s="293" t="s">
        <v>959</v>
      </c>
      <c r="V188" s="291">
        <v>5116327.5500000007</v>
      </c>
      <c r="W188" s="294">
        <v>776073.74</v>
      </c>
    </row>
    <row r="189" spans="1:23" s="252" customFormat="1" ht="30" customHeight="1" x14ac:dyDescent="0.25">
      <c r="A189" s="38">
        <v>180</v>
      </c>
      <c r="B189" s="286" t="s">
        <v>559</v>
      </c>
      <c r="C189" s="287">
        <v>114716</v>
      </c>
      <c r="D189" s="288" t="s">
        <v>457</v>
      </c>
      <c r="E189" s="288" t="s">
        <v>458</v>
      </c>
      <c r="F189" s="289" t="s">
        <v>459</v>
      </c>
      <c r="G189" s="450">
        <v>43229</v>
      </c>
      <c r="H189" s="450">
        <v>44316</v>
      </c>
      <c r="I189" s="286" t="s">
        <v>64</v>
      </c>
      <c r="J189" s="286" t="s">
        <v>747</v>
      </c>
      <c r="K189" s="134" t="s">
        <v>423</v>
      </c>
      <c r="L189" s="290" t="s">
        <v>193</v>
      </c>
      <c r="M189" s="286">
        <v>89</v>
      </c>
      <c r="N189" s="291">
        <v>6529401.7599999998</v>
      </c>
      <c r="O189" s="291">
        <v>998614.3</v>
      </c>
      <c r="P189" s="291">
        <v>153633.07</v>
      </c>
      <c r="Q189" s="291">
        <v>0</v>
      </c>
      <c r="R189" s="291">
        <v>13848.3</v>
      </c>
      <c r="S189" s="291">
        <v>7695497.4299999997</v>
      </c>
      <c r="T189" s="292" t="s">
        <v>18</v>
      </c>
      <c r="U189" s="293" t="s">
        <v>960</v>
      </c>
      <c r="V189" s="291">
        <v>4240774.18</v>
      </c>
      <c r="W189" s="294">
        <v>107362.46</v>
      </c>
    </row>
    <row r="190" spans="1:23" s="252" customFormat="1" ht="30" customHeight="1" x14ac:dyDescent="0.25">
      <c r="A190" s="38">
        <v>181</v>
      </c>
      <c r="B190" s="286" t="s">
        <v>559</v>
      </c>
      <c r="C190" s="287">
        <v>118934</v>
      </c>
      <c r="D190" s="288" t="s">
        <v>461</v>
      </c>
      <c r="E190" s="288" t="s">
        <v>462</v>
      </c>
      <c r="F190" s="289" t="s">
        <v>459</v>
      </c>
      <c r="G190" s="450">
        <v>43395</v>
      </c>
      <c r="H190" s="450">
        <v>44439</v>
      </c>
      <c r="I190" s="286" t="s">
        <v>64</v>
      </c>
      <c r="J190" s="286" t="s">
        <v>747</v>
      </c>
      <c r="K190" s="134" t="s">
        <v>463</v>
      </c>
      <c r="L190" s="290" t="s">
        <v>193</v>
      </c>
      <c r="M190" s="286">
        <v>89</v>
      </c>
      <c r="N190" s="291">
        <v>4532661.01</v>
      </c>
      <c r="O190" s="291">
        <v>693230.51</v>
      </c>
      <c r="P190" s="291">
        <v>106650.85</v>
      </c>
      <c r="Q190" s="291">
        <v>0</v>
      </c>
      <c r="R190" s="291">
        <v>30598.49</v>
      </c>
      <c r="S190" s="291">
        <v>5363140.8599999994</v>
      </c>
      <c r="T190" s="292" t="s">
        <v>18</v>
      </c>
      <c r="U190" s="293" t="s">
        <v>961</v>
      </c>
      <c r="V190" s="291">
        <v>1004915.28</v>
      </c>
      <c r="W190" s="294">
        <v>72136.399999999994</v>
      </c>
    </row>
    <row r="191" spans="1:23" s="252" customFormat="1" ht="30" customHeight="1" x14ac:dyDescent="0.25">
      <c r="A191" s="253">
        <v>182</v>
      </c>
      <c r="B191" s="286" t="s">
        <v>915</v>
      </c>
      <c r="C191" s="287">
        <v>126861</v>
      </c>
      <c r="D191" s="288" t="s">
        <v>936</v>
      </c>
      <c r="E191" s="288" t="s">
        <v>502</v>
      </c>
      <c r="F191" s="289" t="s">
        <v>916</v>
      </c>
      <c r="G191" s="450">
        <v>44231</v>
      </c>
      <c r="H191" s="450">
        <v>45199</v>
      </c>
      <c r="I191" s="286" t="s">
        <v>64</v>
      </c>
      <c r="J191" s="286" t="s">
        <v>747</v>
      </c>
      <c r="K191" s="134" t="s">
        <v>224</v>
      </c>
      <c r="L191" s="290" t="s">
        <v>193</v>
      </c>
      <c r="M191" s="286">
        <v>50</v>
      </c>
      <c r="N191" s="291">
        <v>6247607.4000000004</v>
      </c>
      <c r="O191" s="291">
        <v>955516.46</v>
      </c>
      <c r="P191" s="291">
        <v>147002.5</v>
      </c>
      <c r="Q191" s="291">
        <v>0</v>
      </c>
      <c r="R191" s="291">
        <v>0</v>
      </c>
      <c r="S191" s="291">
        <v>7350126.3600000003</v>
      </c>
      <c r="T191" s="292" t="s">
        <v>18</v>
      </c>
      <c r="U191" s="293">
        <v>0</v>
      </c>
      <c r="V191" s="291">
        <v>0</v>
      </c>
      <c r="W191" s="294">
        <v>0</v>
      </c>
    </row>
    <row r="192" spans="1:23" s="252" customFormat="1" ht="30" customHeight="1" x14ac:dyDescent="0.25">
      <c r="A192" s="253">
        <v>183</v>
      </c>
      <c r="B192" s="286" t="s">
        <v>934</v>
      </c>
      <c r="C192" s="287">
        <v>124923</v>
      </c>
      <c r="D192" s="288" t="s">
        <v>937</v>
      </c>
      <c r="E192" s="288" t="s">
        <v>938</v>
      </c>
      <c r="F192" s="289" t="s">
        <v>931</v>
      </c>
      <c r="G192" s="450">
        <v>44236</v>
      </c>
      <c r="H192" s="450">
        <v>44834</v>
      </c>
      <c r="I192" s="286" t="s">
        <v>64</v>
      </c>
      <c r="J192" s="286" t="s">
        <v>747</v>
      </c>
      <c r="K192" s="134" t="s">
        <v>962</v>
      </c>
      <c r="L192" s="290" t="s">
        <v>193</v>
      </c>
      <c r="M192" s="286">
        <v>51</v>
      </c>
      <c r="N192" s="291">
        <v>5556003.8700000001</v>
      </c>
      <c r="O192" s="291">
        <v>849741.76</v>
      </c>
      <c r="P192" s="291">
        <v>130729.5</v>
      </c>
      <c r="Q192" s="291">
        <v>0</v>
      </c>
      <c r="R192" s="291">
        <v>98719</v>
      </c>
      <c r="S192" s="291">
        <v>6635194.1299999999</v>
      </c>
      <c r="T192" s="292" t="s">
        <v>18</v>
      </c>
      <c r="U192" s="293">
        <v>0</v>
      </c>
      <c r="V192" s="291">
        <v>0</v>
      </c>
      <c r="W192" s="294">
        <v>0</v>
      </c>
    </row>
    <row r="193" spans="1:23" s="252" customFormat="1" ht="30" customHeight="1" x14ac:dyDescent="0.25">
      <c r="A193" s="253">
        <v>184</v>
      </c>
      <c r="B193" s="286" t="s">
        <v>934</v>
      </c>
      <c r="C193" s="287">
        <v>121668</v>
      </c>
      <c r="D193" s="288" t="s">
        <v>939</v>
      </c>
      <c r="E193" s="288" t="s">
        <v>940</v>
      </c>
      <c r="F193" s="289" t="s">
        <v>931</v>
      </c>
      <c r="G193" s="450">
        <v>44238</v>
      </c>
      <c r="H193" s="450">
        <v>45046</v>
      </c>
      <c r="I193" s="286" t="s">
        <v>64</v>
      </c>
      <c r="J193" s="286" t="s">
        <v>747</v>
      </c>
      <c r="K193" s="134" t="s">
        <v>963</v>
      </c>
      <c r="L193" s="290" t="s">
        <v>193</v>
      </c>
      <c r="M193" s="286">
        <v>51</v>
      </c>
      <c r="N193" s="291">
        <v>8226193.75</v>
      </c>
      <c r="O193" s="291">
        <v>1258123.74</v>
      </c>
      <c r="P193" s="291">
        <v>193557.51</v>
      </c>
      <c r="Q193" s="291">
        <v>0</v>
      </c>
      <c r="R193" s="291">
        <v>5622358.8099999996</v>
      </c>
      <c r="S193" s="291">
        <v>15300233.809999999</v>
      </c>
      <c r="T193" s="292" t="s">
        <v>18</v>
      </c>
      <c r="U193" s="293">
        <v>0</v>
      </c>
      <c r="V193" s="291">
        <v>0</v>
      </c>
      <c r="W193" s="294">
        <v>0</v>
      </c>
    </row>
    <row r="194" spans="1:23" s="252" customFormat="1" ht="30" customHeight="1" x14ac:dyDescent="0.25">
      <c r="A194" s="253">
        <v>185</v>
      </c>
      <c r="B194" s="286" t="s">
        <v>934</v>
      </c>
      <c r="C194" s="287">
        <v>124896</v>
      </c>
      <c r="D194" s="288" t="s">
        <v>941</v>
      </c>
      <c r="E194" s="288" t="s">
        <v>755</v>
      </c>
      <c r="F194" s="289" t="s">
        <v>931</v>
      </c>
      <c r="G194" s="450">
        <v>44236</v>
      </c>
      <c r="H194" s="450">
        <v>45291</v>
      </c>
      <c r="I194" s="286" t="s">
        <v>64</v>
      </c>
      <c r="J194" s="286" t="s">
        <v>747</v>
      </c>
      <c r="K194" s="134" t="s">
        <v>964</v>
      </c>
      <c r="L194" s="290" t="s">
        <v>193</v>
      </c>
      <c r="M194" s="286">
        <v>51</v>
      </c>
      <c r="N194" s="291">
        <v>4713980.8099999996</v>
      </c>
      <c r="O194" s="291">
        <v>720961.75</v>
      </c>
      <c r="P194" s="291">
        <v>110917.2</v>
      </c>
      <c r="Q194" s="291">
        <v>0</v>
      </c>
      <c r="R194" s="291">
        <v>1040211.37</v>
      </c>
      <c r="S194" s="291">
        <v>6586071.1299999999</v>
      </c>
      <c r="T194" s="292" t="s">
        <v>18</v>
      </c>
      <c r="U194" s="293">
        <v>0</v>
      </c>
      <c r="V194" s="291">
        <v>0</v>
      </c>
      <c r="W194" s="294">
        <v>0</v>
      </c>
    </row>
    <row r="195" spans="1:23" s="252" customFormat="1" ht="30" customHeight="1" x14ac:dyDescent="0.25">
      <c r="A195" s="253">
        <v>186</v>
      </c>
      <c r="B195" s="286" t="s">
        <v>935</v>
      </c>
      <c r="C195" s="287">
        <v>125915</v>
      </c>
      <c r="D195" s="288" t="s">
        <v>942</v>
      </c>
      <c r="E195" s="288" t="s">
        <v>943</v>
      </c>
      <c r="F195" s="289" t="s">
        <v>914</v>
      </c>
      <c r="G195" s="450">
        <v>44242</v>
      </c>
      <c r="H195" s="450">
        <v>45289</v>
      </c>
      <c r="I195" s="286" t="s">
        <v>64</v>
      </c>
      <c r="J195" s="286" t="s">
        <v>747</v>
      </c>
      <c r="K195" s="134" t="s">
        <v>965</v>
      </c>
      <c r="L195" s="290" t="s">
        <v>193</v>
      </c>
      <c r="M195" s="286">
        <v>55</v>
      </c>
      <c r="N195" s="291">
        <v>17415715.420000002</v>
      </c>
      <c r="O195" s="291">
        <v>2663579.9700000002</v>
      </c>
      <c r="P195" s="291">
        <v>409781.55</v>
      </c>
      <c r="Q195" s="291">
        <v>0</v>
      </c>
      <c r="R195" s="291">
        <v>1900</v>
      </c>
      <c r="S195" s="291">
        <v>20490976.940000001</v>
      </c>
      <c r="T195" s="292" t="s">
        <v>18</v>
      </c>
      <c r="U195" s="293">
        <v>0</v>
      </c>
      <c r="V195" s="291">
        <v>0</v>
      </c>
      <c r="W195" s="294">
        <v>0</v>
      </c>
    </row>
    <row r="196" spans="1:23" s="252" customFormat="1" ht="30" customHeight="1" x14ac:dyDescent="0.25">
      <c r="A196" s="253">
        <v>187</v>
      </c>
      <c r="B196" s="286" t="s">
        <v>935</v>
      </c>
      <c r="C196" s="287">
        <v>126045</v>
      </c>
      <c r="D196" s="288" t="s">
        <v>944</v>
      </c>
      <c r="E196" s="288" t="s">
        <v>627</v>
      </c>
      <c r="F196" s="289" t="s">
        <v>914</v>
      </c>
      <c r="G196" s="450">
        <v>44249</v>
      </c>
      <c r="H196" s="450">
        <v>45230</v>
      </c>
      <c r="I196" s="286" t="s">
        <v>64</v>
      </c>
      <c r="J196" s="286" t="s">
        <v>747</v>
      </c>
      <c r="K196" s="134" t="s">
        <v>628</v>
      </c>
      <c r="L196" s="290" t="s">
        <v>193</v>
      </c>
      <c r="M196" s="286">
        <v>55</v>
      </c>
      <c r="N196" s="291">
        <v>19339823.289999999</v>
      </c>
      <c r="O196" s="291">
        <v>2957855.31</v>
      </c>
      <c r="P196" s="291">
        <v>455054.64</v>
      </c>
      <c r="Q196" s="291">
        <v>0</v>
      </c>
      <c r="R196" s="291">
        <v>0</v>
      </c>
      <c r="S196" s="291">
        <v>22752733.239999998</v>
      </c>
      <c r="T196" s="292" t="s">
        <v>18</v>
      </c>
      <c r="U196" s="293">
        <v>0</v>
      </c>
      <c r="V196" s="291">
        <v>0</v>
      </c>
      <c r="W196" s="294">
        <v>0</v>
      </c>
    </row>
    <row r="197" spans="1:23" s="252" customFormat="1" ht="30" customHeight="1" x14ac:dyDescent="0.25">
      <c r="A197" s="253">
        <v>188</v>
      </c>
      <c r="B197" s="286" t="s">
        <v>945</v>
      </c>
      <c r="C197" s="287">
        <v>124533</v>
      </c>
      <c r="D197" s="288" t="s">
        <v>946</v>
      </c>
      <c r="E197" s="288" t="s">
        <v>425</v>
      </c>
      <c r="F197" s="289" t="s">
        <v>932</v>
      </c>
      <c r="G197" s="450">
        <v>44286</v>
      </c>
      <c r="H197" s="450">
        <v>45291</v>
      </c>
      <c r="I197" s="286" t="s">
        <v>64</v>
      </c>
      <c r="J197" s="286" t="s">
        <v>747</v>
      </c>
      <c r="K197" s="134" t="s">
        <v>966</v>
      </c>
      <c r="L197" s="290" t="s">
        <v>193</v>
      </c>
      <c r="M197" s="286">
        <v>52</v>
      </c>
      <c r="N197" s="291">
        <v>2438997.1800000002</v>
      </c>
      <c r="O197" s="291">
        <v>373023.09</v>
      </c>
      <c r="P197" s="291">
        <v>57388.18</v>
      </c>
      <c r="Q197" s="291">
        <v>0</v>
      </c>
      <c r="R197" s="291">
        <v>2719589.28</v>
      </c>
      <c r="S197" s="291">
        <v>5588997.7300000004</v>
      </c>
      <c r="T197" s="292" t="s">
        <v>18</v>
      </c>
      <c r="U197" s="293">
        <v>0</v>
      </c>
      <c r="V197" s="291">
        <v>0</v>
      </c>
      <c r="W197" s="294">
        <v>0</v>
      </c>
    </row>
    <row r="198" spans="1:23" s="252" customFormat="1" ht="30" customHeight="1" x14ac:dyDescent="0.25">
      <c r="A198" s="253">
        <v>189</v>
      </c>
      <c r="B198" s="286" t="s">
        <v>559</v>
      </c>
      <c r="C198" s="287">
        <v>119191</v>
      </c>
      <c r="D198" s="288" t="s">
        <v>464</v>
      </c>
      <c r="E198" s="288" t="s">
        <v>465</v>
      </c>
      <c r="F198" s="289" t="s">
        <v>459</v>
      </c>
      <c r="G198" s="450">
        <v>42970</v>
      </c>
      <c r="H198" s="450">
        <v>44347</v>
      </c>
      <c r="I198" s="286" t="s">
        <v>64</v>
      </c>
      <c r="J198" s="286" t="s">
        <v>747</v>
      </c>
      <c r="K198" s="134" t="s">
        <v>287</v>
      </c>
      <c r="L198" s="290" t="s">
        <v>193</v>
      </c>
      <c r="M198" s="286">
        <v>89</v>
      </c>
      <c r="N198" s="291">
        <v>9020935.4199999999</v>
      </c>
      <c r="O198" s="291">
        <v>1379667.37</v>
      </c>
      <c r="P198" s="291">
        <v>212262.39999999999</v>
      </c>
      <c r="Q198" s="291">
        <v>0</v>
      </c>
      <c r="R198" s="291">
        <v>1558920.01</v>
      </c>
      <c r="S198" s="291">
        <v>12171785.199999999</v>
      </c>
      <c r="T198" s="292" t="s">
        <v>18</v>
      </c>
      <c r="U198" s="293" t="s">
        <v>967</v>
      </c>
      <c r="V198" s="291">
        <v>3726142.0700000003</v>
      </c>
      <c r="W198" s="294">
        <v>569879.14</v>
      </c>
    </row>
    <row r="199" spans="1:23" s="252" customFormat="1" ht="30" customHeight="1" thickBot="1" x14ac:dyDescent="0.3">
      <c r="A199" s="253">
        <v>190</v>
      </c>
      <c r="B199" s="286" t="s">
        <v>991</v>
      </c>
      <c r="C199" s="287">
        <v>128118</v>
      </c>
      <c r="D199" s="288" t="s">
        <v>992</v>
      </c>
      <c r="E199" s="288" t="s">
        <v>993</v>
      </c>
      <c r="F199" s="289" t="s">
        <v>994</v>
      </c>
      <c r="G199" s="450">
        <v>43466</v>
      </c>
      <c r="H199" s="450">
        <v>44592</v>
      </c>
      <c r="I199" s="286" t="s">
        <v>995</v>
      </c>
      <c r="J199" s="286" t="s">
        <v>99</v>
      </c>
      <c r="K199" s="134" t="s">
        <v>995</v>
      </c>
      <c r="L199" s="290" t="s">
        <v>76</v>
      </c>
      <c r="M199" s="286" t="s">
        <v>996</v>
      </c>
      <c r="N199" s="291">
        <v>136690947.15000001</v>
      </c>
      <c r="O199" s="291">
        <v>20812074.269999981</v>
      </c>
      <c r="P199" s="291">
        <v>3309857.58</v>
      </c>
      <c r="Q199" s="291"/>
      <c r="R199" s="291">
        <v>30400000</v>
      </c>
      <c r="S199" s="291">
        <v>191212879</v>
      </c>
      <c r="T199" s="292" t="s">
        <v>20</v>
      </c>
      <c r="U199" s="293">
        <v>0</v>
      </c>
      <c r="V199" s="291">
        <v>22769.8</v>
      </c>
      <c r="W199" s="294">
        <v>771.81</v>
      </c>
    </row>
    <row r="200" spans="1:23" ht="30" customHeight="1" thickBot="1" x14ac:dyDescent="0.3">
      <c r="A200" s="295"/>
      <c r="B200" s="343" t="s">
        <v>8</v>
      </c>
      <c r="C200" s="343"/>
      <c r="D200" s="343"/>
      <c r="E200" s="343"/>
      <c r="F200" s="343"/>
      <c r="G200" s="343"/>
      <c r="H200" s="343"/>
      <c r="I200" s="343"/>
      <c r="J200" s="343"/>
      <c r="K200" s="343"/>
      <c r="L200" s="343"/>
      <c r="M200" s="343"/>
      <c r="N200" s="83">
        <f>SUM(N10:N199)</f>
        <v>1418025697.9999998</v>
      </c>
      <c r="O200" s="83">
        <f t="shared" ref="O200:W200" si="0">SUM(O10:O199)</f>
        <v>233283992.97000006</v>
      </c>
      <c r="P200" s="83">
        <f t="shared" si="0"/>
        <v>102339804.95999998</v>
      </c>
      <c r="Q200" s="83">
        <f t="shared" si="0"/>
        <v>99380015.699999973</v>
      </c>
      <c r="R200" s="83">
        <f t="shared" si="0"/>
        <v>204736894.12000003</v>
      </c>
      <c r="S200" s="83">
        <f t="shared" si="0"/>
        <v>1958386390.0500004</v>
      </c>
      <c r="T200" s="83"/>
      <c r="U200" s="83"/>
      <c r="V200" s="83">
        <f t="shared" si="0"/>
        <v>195769688.0800001</v>
      </c>
      <c r="W200" s="84">
        <f t="shared" si="0"/>
        <v>28087578.75</v>
      </c>
    </row>
    <row r="202" spans="1:23" ht="30" customHeight="1" x14ac:dyDescent="0.25">
      <c r="N202" s="88"/>
      <c r="O202" s="88"/>
      <c r="P202" s="88"/>
      <c r="Q202" s="88"/>
      <c r="R202" s="88"/>
      <c r="S202" s="88"/>
      <c r="V202" s="88"/>
    </row>
    <row r="203" spans="1:23" ht="30" customHeight="1" x14ac:dyDescent="0.25">
      <c r="N203" s="88"/>
      <c r="O203" s="88"/>
      <c r="P203" s="88"/>
      <c r="Q203" s="88"/>
      <c r="R203" s="88"/>
      <c r="S203" s="88"/>
    </row>
  </sheetData>
  <protectedRanges>
    <protectedRange password="DD01" sqref="C106" name="EVALUARE_7_3"/>
    <protectedRange password="DD01" sqref="C99" name="EVALUARE_8_3"/>
    <protectedRange password="DD01" sqref="C104" name="EVALUARE_9_3"/>
  </protectedRanges>
  <autoFilter ref="T1:T203" xr:uid="{00000000-0009-0000-0000-000004000000}"/>
  <mergeCells count="27">
    <mergeCell ref="A2:M2"/>
    <mergeCell ref="A7:A9"/>
    <mergeCell ref="B7:B9"/>
    <mergeCell ref="C7:C9"/>
    <mergeCell ref="D7:D9"/>
    <mergeCell ref="E7:E9"/>
    <mergeCell ref="F7:F9"/>
    <mergeCell ref="G7:G9"/>
    <mergeCell ref="H7:H9"/>
    <mergeCell ref="I7:I9"/>
    <mergeCell ref="J7:J9"/>
    <mergeCell ref="K7:K9"/>
    <mergeCell ref="L7:L9"/>
    <mergeCell ref="M7:M9"/>
    <mergeCell ref="A5:N5"/>
    <mergeCell ref="B200:M200"/>
    <mergeCell ref="S7:S9"/>
    <mergeCell ref="T7:T9"/>
    <mergeCell ref="U7:U9"/>
    <mergeCell ref="V7:W7"/>
    <mergeCell ref="N8:O8"/>
    <mergeCell ref="P8:P9"/>
    <mergeCell ref="V8:V9"/>
    <mergeCell ref="W8:W9"/>
    <mergeCell ref="N7:P7"/>
    <mergeCell ref="Q7:Q9"/>
    <mergeCell ref="R7:R9"/>
  </mergeCells>
  <conditionalFormatting sqref="C10:C197">
    <cfRule type="duplicateValues" dxfId="32" priority="4"/>
  </conditionalFormatting>
  <conditionalFormatting sqref="C198">
    <cfRule type="duplicateValues" dxfId="31" priority="3"/>
  </conditionalFormatting>
  <conditionalFormatting sqref="C197">
    <cfRule type="duplicateValues" dxfId="30" priority="2"/>
  </conditionalFormatting>
  <conditionalFormatting sqref="C199">
    <cfRule type="duplicateValues" dxfId="29" priority="1"/>
  </conditionalFormatting>
  <pageMargins left="0.70866141732283472" right="0.70866141732283472" top="0.74803149606299213" bottom="0.74803149606299213" header="0.31496062992125984" footer="0.31496062992125984"/>
  <pageSetup paperSize="8" scale="4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Z33"/>
  <sheetViews>
    <sheetView zoomScale="80" zoomScaleNormal="80" workbookViewId="0">
      <pane ySplit="6" topLeftCell="A7" activePane="bottomLeft" state="frozen"/>
      <selection pane="bottomLeft" activeCell="E31" sqref="E31"/>
    </sheetView>
  </sheetViews>
  <sheetFormatPr defaultColWidth="9.140625" defaultRowHeight="30" customHeight="1" x14ac:dyDescent="0.2"/>
  <cols>
    <col min="1" max="1" width="15.85546875" style="182" customWidth="1"/>
    <col min="2" max="2" width="11.140625" style="182" customWidth="1"/>
    <col min="3" max="3" width="53.7109375" style="191" customWidth="1"/>
    <col min="4" max="4" width="19.28515625" style="182" customWidth="1"/>
    <col min="5" max="5" width="12.85546875" style="182" customWidth="1"/>
    <col min="6" max="6" width="21.5703125" style="182" customWidth="1"/>
    <col min="7" max="7" width="23.140625" style="182" customWidth="1"/>
    <col min="8" max="8" width="62.5703125" style="192" customWidth="1"/>
    <col min="9" max="9" width="20.42578125" style="459" customWidth="1"/>
    <col min="10" max="10" width="19.7109375" style="459" customWidth="1"/>
    <col min="11" max="11" width="15.85546875" style="181" customWidth="1"/>
    <col min="12" max="12" width="20" style="232" customWidth="1"/>
    <col min="13" max="13" width="14" style="233" customWidth="1"/>
    <col min="14" max="14" width="21.85546875" style="233" customWidth="1"/>
    <col min="15" max="15" width="36.5703125" style="182" customWidth="1"/>
    <col min="16" max="16" width="22.42578125" style="233" customWidth="1"/>
    <col min="17" max="17" width="16.140625" style="183" customWidth="1"/>
    <col min="18" max="18" width="16.140625" style="182" customWidth="1"/>
    <col min="19" max="19" width="20.5703125" style="182" customWidth="1"/>
    <col min="20" max="20" width="13.85546875" style="182" customWidth="1"/>
    <col min="21" max="21" width="14.140625" style="182" customWidth="1"/>
    <col min="22" max="22" width="16.140625" style="183" customWidth="1"/>
    <col min="23" max="23" width="23.28515625" style="182" customWidth="1"/>
    <col min="24" max="24" width="16.42578125" style="182" customWidth="1"/>
    <col min="25" max="25" width="17" style="182" customWidth="1"/>
    <col min="26" max="26" width="17.140625" style="182" customWidth="1"/>
    <col min="27" max="16384" width="9.140625" style="182"/>
  </cols>
  <sheetData>
    <row r="2" spans="1:26" ht="30" customHeight="1" x14ac:dyDescent="0.2">
      <c r="A2" s="366" t="s">
        <v>620</v>
      </c>
      <c r="B2" s="366"/>
      <c r="C2" s="366"/>
      <c r="D2" s="366"/>
      <c r="E2" s="366"/>
      <c r="F2" s="366"/>
      <c r="G2" s="366"/>
      <c r="H2" s="366"/>
      <c r="I2" s="451"/>
      <c r="J2" s="451"/>
      <c r="K2" s="179"/>
    </row>
    <row r="3" spans="1:26" ht="30" customHeight="1" thickBot="1" x14ac:dyDescent="0.25">
      <c r="C3" s="184"/>
      <c r="D3" s="180"/>
      <c r="E3" s="180"/>
      <c r="F3" s="180"/>
      <c r="G3" s="180"/>
      <c r="H3" s="185"/>
      <c r="I3" s="451"/>
      <c r="J3" s="451"/>
      <c r="K3" s="179"/>
    </row>
    <row r="4" spans="1:26" s="187" customFormat="1" ht="30" customHeight="1" x14ac:dyDescent="0.2">
      <c r="A4" s="383" t="s">
        <v>48</v>
      </c>
      <c r="B4" s="363" t="s">
        <v>9</v>
      </c>
      <c r="C4" s="363" t="s">
        <v>49</v>
      </c>
      <c r="D4" s="363" t="s">
        <v>50</v>
      </c>
      <c r="E4" s="363" t="s">
        <v>51</v>
      </c>
      <c r="F4" s="363" t="s">
        <v>10</v>
      </c>
      <c r="G4" s="363" t="s">
        <v>52</v>
      </c>
      <c r="H4" s="363" t="s">
        <v>12</v>
      </c>
      <c r="I4" s="452" t="s">
        <v>53</v>
      </c>
      <c r="J4" s="452" t="s">
        <v>54</v>
      </c>
      <c r="K4" s="363" t="s">
        <v>32</v>
      </c>
      <c r="L4" s="363" t="s">
        <v>56</v>
      </c>
      <c r="M4" s="363" t="s">
        <v>57</v>
      </c>
      <c r="N4" s="363" t="s">
        <v>58</v>
      </c>
      <c r="O4" s="363" t="s">
        <v>59</v>
      </c>
      <c r="P4" s="363" t="s">
        <v>34</v>
      </c>
      <c r="Q4" s="379" t="s">
        <v>60</v>
      </c>
      <c r="R4" s="380"/>
      <c r="S4" s="381"/>
      <c r="T4" s="186"/>
      <c r="U4" s="186"/>
      <c r="V4" s="374" t="s">
        <v>16</v>
      </c>
      <c r="W4" s="374" t="s">
        <v>528</v>
      </c>
      <c r="X4" s="374" t="s">
        <v>61</v>
      </c>
      <c r="Y4" s="379" t="s">
        <v>17</v>
      </c>
      <c r="Z4" s="382"/>
    </row>
    <row r="5" spans="1:26" ht="30" customHeight="1" x14ac:dyDescent="0.2">
      <c r="A5" s="384"/>
      <c r="B5" s="364"/>
      <c r="C5" s="364"/>
      <c r="D5" s="364"/>
      <c r="E5" s="364"/>
      <c r="F5" s="364"/>
      <c r="G5" s="364"/>
      <c r="H5" s="364"/>
      <c r="I5" s="453"/>
      <c r="J5" s="453"/>
      <c r="K5" s="364"/>
      <c r="L5" s="364"/>
      <c r="M5" s="364"/>
      <c r="N5" s="364"/>
      <c r="O5" s="364"/>
      <c r="P5" s="364"/>
      <c r="Q5" s="377" t="s">
        <v>67</v>
      </c>
      <c r="R5" s="378"/>
      <c r="S5" s="370" t="s">
        <v>75</v>
      </c>
      <c r="T5" s="370" t="s">
        <v>69</v>
      </c>
      <c r="U5" s="370" t="s">
        <v>37</v>
      </c>
      <c r="V5" s="375"/>
      <c r="W5" s="375"/>
      <c r="X5" s="375"/>
      <c r="Y5" s="370" t="s">
        <v>22</v>
      </c>
      <c r="Z5" s="372" t="s">
        <v>23</v>
      </c>
    </row>
    <row r="6" spans="1:26" ht="30" customHeight="1" thickBot="1" x14ac:dyDescent="0.25">
      <c r="A6" s="385"/>
      <c r="B6" s="365"/>
      <c r="C6" s="365"/>
      <c r="D6" s="365"/>
      <c r="E6" s="365"/>
      <c r="F6" s="365"/>
      <c r="G6" s="365"/>
      <c r="H6" s="365"/>
      <c r="I6" s="454"/>
      <c r="J6" s="454"/>
      <c r="K6" s="365"/>
      <c r="L6" s="365"/>
      <c r="M6" s="365"/>
      <c r="N6" s="365"/>
      <c r="O6" s="365"/>
      <c r="P6" s="365"/>
      <c r="Q6" s="188" t="s">
        <v>22</v>
      </c>
      <c r="R6" s="188" t="s">
        <v>70</v>
      </c>
      <c r="S6" s="371"/>
      <c r="T6" s="371"/>
      <c r="U6" s="371"/>
      <c r="V6" s="376"/>
      <c r="W6" s="376"/>
      <c r="X6" s="376"/>
      <c r="Y6" s="371"/>
      <c r="Z6" s="373"/>
    </row>
    <row r="7" spans="1:26" s="267" customFormat="1" ht="30" customHeight="1" x14ac:dyDescent="0.25">
      <c r="A7" s="234" t="s">
        <v>98</v>
      </c>
      <c r="B7" s="235">
        <v>1</v>
      </c>
      <c r="C7" s="236" t="s">
        <v>969</v>
      </c>
      <c r="D7" s="237">
        <v>295</v>
      </c>
      <c r="E7" s="107">
        <v>120723</v>
      </c>
      <c r="F7" s="236" t="s">
        <v>100</v>
      </c>
      <c r="G7" s="236" t="s">
        <v>101</v>
      </c>
      <c r="H7" s="236" t="s">
        <v>616</v>
      </c>
      <c r="I7" s="455">
        <v>43276</v>
      </c>
      <c r="J7" s="455">
        <v>43640</v>
      </c>
      <c r="K7" s="308">
        <v>0.42499597427415675</v>
      </c>
      <c r="L7" s="235" t="s">
        <v>102</v>
      </c>
      <c r="M7" s="235" t="s">
        <v>99</v>
      </c>
      <c r="N7" s="235" t="s">
        <v>103</v>
      </c>
      <c r="O7" s="236" t="s">
        <v>104</v>
      </c>
      <c r="P7" s="235">
        <v>106</v>
      </c>
      <c r="Q7" s="238">
        <v>262869.36</v>
      </c>
      <c r="R7" s="238">
        <v>46388.54</v>
      </c>
      <c r="S7" s="238">
        <v>309264.09999999998</v>
      </c>
      <c r="T7" s="238">
        <v>0</v>
      </c>
      <c r="U7" s="238">
        <v>105158.08</v>
      </c>
      <c r="V7" s="238">
        <v>723680.08</v>
      </c>
      <c r="W7" s="239" t="s">
        <v>591</v>
      </c>
      <c r="X7" s="235" t="s">
        <v>105</v>
      </c>
      <c r="Y7" s="238">
        <v>164868.04</v>
      </c>
      <c r="Z7" s="240">
        <v>29094.36</v>
      </c>
    </row>
    <row r="8" spans="1:26" s="267" customFormat="1" ht="30" customHeight="1" x14ac:dyDescent="0.25">
      <c r="A8" s="260" t="s">
        <v>968</v>
      </c>
      <c r="B8" s="198">
        <v>2</v>
      </c>
      <c r="C8" s="261" t="s">
        <v>970</v>
      </c>
      <c r="D8" s="262">
        <v>74</v>
      </c>
      <c r="E8" s="119">
        <v>105046</v>
      </c>
      <c r="F8" s="283" t="s">
        <v>106</v>
      </c>
      <c r="G8" s="283" t="s">
        <v>107</v>
      </c>
      <c r="H8" s="283" t="s">
        <v>108</v>
      </c>
      <c r="I8" s="456">
        <v>43229</v>
      </c>
      <c r="J8" s="457">
        <v>44416</v>
      </c>
      <c r="K8" s="309">
        <v>0.8073299839449225</v>
      </c>
      <c r="L8" s="198" t="s">
        <v>109</v>
      </c>
      <c r="M8" s="198" t="s">
        <v>99</v>
      </c>
      <c r="N8" s="198" t="s">
        <v>110</v>
      </c>
      <c r="O8" s="261" t="s">
        <v>111</v>
      </c>
      <c r="P8" s="198">
        <v>115</v>
      </c>
      <c r="Q8" s="264">
        <v>4774291.68</v>
      </c>
      <c r="R8" s="264">
        <v>842522.06</v>
      </c>
      <c r="S8" s="264">
        <v>296866.88</v>
      </c>
      <c r="T8" s="284">
        <v>0</v>
      </c>
      <c r="U8" s="264">
        <v>0</v>
      </c>
      <c r="V8" s="264">
        <v>5913680.6200000001</v>
      </c>
      <c r="W8" s="265" t="s">
        <v>538</v>
      </c>
      <c r="X8" s="263" t="s">
        <v>635</v>
      </c>
      <c r="Y8" s="264">
        <v>3005028.7100000009</v>
      </c>
      <c r="Z8" s="266">
        <v>340083.01</v>
      </c>
    </row>
    <row r="9" spans="1:26" s="267" customFormat="1" ht="30" customHeight="1" x14ac:dyDescent="0.25">
      <c r="A9" s="260" t="s">
        <v>968</v>
      </c>
      <c r="B9" s="198">
        <v>3</v>
      </c>
      <c r="C9" s="261" t="s">
        <v>970</v>
      </c>
      <c r="D9" s="285">
        <v>74</v>
      </c>
      <c r="E9" s="119">
        <v>107176</v>
      </c>
      <c r="F9" s="283" t="s">
        <v>112</v>
      </c>
      <c r="G9" s="283" t="s">
        <v>113</v>
      </c>
      <c r="H9" s="283" t="s">
        <v>114</v>
      </c>
      <c r="I9" s="457">
        <v>43229</v>
      </c>
      <c r="J9" s="457">
        <v>44324</v>
      </c>
      <c r="K9" s="309">
        <v>0.85000000069884618</v>
      </c>
      <c r="L9" s="198" t="s">
        <v>63</v>
      </c>
      <c r="M9" s="198" t="s">
        <v>99</v>
      </c>
      <c r="N9" s="198" t="s">
        <v>115</v>
      </c>
      <c r="O9" s="261" t="s">
        <v>116</v>
      </c>
      <c r="P9" s="198">
        <v>115</v>
      </c>
      <c r="Q9" s="284">
        <v>4257016.49</v>
      </c>
      <c r="R9" s="284">
        <v>675499.45</v>
      </c>
      <c r="S9" s="284">
        <v>75738.75</v>
      </c>
      <c r="T9" s="284">
        <v>0</v>
      </c>
      <c r="U9" s="264">
        <v>0</v>
      </c>
      <c r="V9" s="264">
        <v>5008254.6900000004</v>
      </c>
      <c r="W9" s="265" t="s">
        <v>538</v>
      </c>
      <c r="X9" s="263"/>
      <c r="Y9" s="264">
        <v>2633140.96</v>
      </c>
      <c r="Z9" s="266">
        <v>387414.84</v>
      </c>
    </row>
    <row r="10" spans="1:26" s="267" customFormat="1" ht="30" customHeight="1" x14ac:dyDescent="0.25">
      <c r="A10" s="260" t="s">
        <v>968</v>
      </c>
      <c r="B10" s="235">
        <v>4</v>
      </c>
      <c r="C10" s="261" t="s">
        <v>971</v>
      </c>
      <c r="D10" s="285">
        <v>379</v>
      </c>
      <c r="E10" s="119">
        <v>125077</v>
      </c>
      <c r="F10" s="261" t="s">
        <v>117</v>
      </c>
      <c r="G10" s="261" t="s">
        <v>972</v>
      </c>
      <c r="H10" s="261" t="s">
        <v>118</v>
      </c>
      <c r="I10" s="457">
        <v>43616</v>
      </c>
      <c r="J10" s="457">
        <v>44437</v>
      </c>
      <c r="K10" s="309">
        <v>0.85000000538456721</v>
      </c>
      <c r="L10" s="198" t="s">
        <v>62</v>
      </c>
      <c r="M10" s="198" t="s">
        <v>99</v>
      </c>
      <c r="N10" s="198" t="s">
        <v>119</v>
      </c>
      <c r="O10" s="261" t="s">
        <v>120</v>
      </c>
      <c r="P10" s="198">
        <v>115</v>
      </c>
      <c r="Q10" s="264">
        <v>6630059.2699999996</v>
      </c>
      <c r="R10" s="264">
        <v>1047099.37</v>
      </c>
      <c r="S10" s="264">
        <v>122911.03999999999</v>
      </c>
      <c r="T10" s="264">
        <v>0</v>
      </c>
      <c r="U10" s="264">
        <v>0</v>
      </c>
      <c r="V10" s="264">
        <v>7800069.6799999997</v>
      </c>
      <c r="W10" s="265" t="s">
        <v>538</v>
      </c>
      <c r="X10" s="263"/>
      <c r="Y10" s="264">
        <v>1864025.6300000001</v>
      </c>
      <c r="Z10" s="266">
        <v>239102.47999999998</v>
      </c>
    </row>
    <row r="11" spans="1:26" s="267" customFormat="1" ht="30" customHeight="1" x14ac:dyDescent="0.25">
      <c r="A11" s="260" t="s">
        <v>634</v>
      </c>
      <c r="B11" s="198">
        <v>5</v>
      </c>
      <c r="C11" s="261" t="s">
        <v>973</v>
      </c>
      <c r="D11" s="262">
        <v>85</v>
      </c>
      <c r="E11" s="119">
        <v>106662</v>
      </c>
      <c r="F11" s="261" t="s">
        <v>121</v>
      </c>
      <c r="G11" s="261" t="s">
        <v>122</v>
      </c>
      <c r="H11" s="261" t="s">
        <v>123</v>
      </c>
      <c r="I11" s="457">
        <v>42957</v>
      </c>
      <c r="J11" s="457">
        <v>43073</v>
      </c>
      <c r="K11" s="310">
        <v>0.9383295952725238</v>
      </c>
      <c r="L11" s="198" t="s">
        <v>64</v>
      </c>
      <c r="M11" s="198" t="s">
        <v>99</v>
      </c>
      <c r="N11" s="198" t="s">
        <v>124</v>
      </c>
      <c r="O11" s="261" t="s">
        <v>125</v>
      </c>
      <c r="P11" s="198">
        <v>104</v>
      </c>
      <c r="Q11" s="264">
        <v>208075.01</v>
      </c>
      <c r="R11" s="264">
        <v>8695.61</v>
      </c>
      <c r="S11" s="264">
        <v>4979.83</v>
      </c>
      <c r="T11" s="264">
        <v>0</v>
      </c>
      <c r="U11" s="264">
        <v>0</v>
      </c>
      <c r="V11" s="264">
        <v>221750.45</v>
      </c>
      <c r="W11" s="265" t="s">
        <v>591</v>
      </c>
      <c r="X11" s="198" t="s">
        <v>127</v>
      </c>
      <c r="Y11" s="264">
        <v>136786.37</v>
      </c>
      <c r="Z11" s="266">
        <v>5510.29</v>
      </c>
    </row>
    <row r="12" spans="1:26" s="267" customFormat="1" ht="30" customHeight="1" x14ac:dyDescent="0.25">
      <c r="A12" s="260" t="s">
        <v>634</v>
      </c>
      <c r="B12" s="198">
        <v>6</v>
      </c>
      <c r="C12" s="261" t="s">
        <v>973</v>
      </c>
      <c r="D12" s="262">
        <v>137</v>
      </c>
      <c r="E12" s="119">
        <v>114064</v>
      </c>
      <c r="F12" s="261" t="s">
        <v>128</v>
      </c>
      <c r="G12" s="261" t="s">
        <v>129</v>
      </c>
      <c r="H12" s="261" t="s">
        <v>617</v>
      </c>
      <c r="I12" s="457">
        <v>42979</v>
      </c>
      <c r="J12" s="457">
        <v>43069</v>
      </c>
      <c r="K12" s="310">
        <v>0.93469919476546415</v>
      </c>
      <c r="L12" s="198" t="s">
        <v>130</v>
      </c>
      <c r="M12" s="198" t="s">
        <v>99</v>
      </c>
      <c r="N12" s="198" t="s">
        <v>131</v>
      </c>
      <c r="O12" s="261" t="s">
        <v>132</v>
      </c>
      <c r="P12" s="198">
        <v>114</v>
      </c>
      <c r="Q12" s="264">
        <v>212013.93</v>
      </c>
      <c r="R12" s="264">
        <v>9544.73</v>
      </c>
      <c r="S12" s="264">
        <v>5267.18</v>
      </c>
      <c r="T12" s="264">
        <v>0</v>
      </c>
      <c r="U12" s="264">
        <v>0</v>
      </c>
      <c r="V12" s="264">
        <v>226825.84</v>
      </c>
      <c r="W12" s="265" t="s">
        <v>591</v>
      </c>
      <c r="X12" s="198" t="s">
        <v>133</v>
      </c>
      <c r="Y12" s="264">
        <v>167698.41</v>
      </c>
      <c r="Z12" s="266">
        <v>8123.11</v>
      </c>
    </row>
    <row r="13" spans="1:26" s="267" customFormat="1" ht="30" customHeight="1" x14ac:dyDescent="0.25">
      <c r="A13" s="260" t="s">
        <v>634</v>
      </c>
      <c r="B13" s="235">
        <v>7</v>
      </c>
      <c r="C13" s="261" t="s">
        <v>974</v>
      </c>
      <c r="D13" s="262">
        <v>138</v>
      </c>
      <c r="E13" s="119">
        <v>114137</v>
      </c>
      <c r="F13" s="261" t="s">
        <v>134</v>
      </c>
      <c r="G13" s="261" t="s">
        <v>135</v>
      </c>
      <c r="H13" s="261" t="s">
        <v>136</v>
      </c>
      <c r="I13" s="457">
        <v>43154</v>
      </c>
      <c r="J13" s="457">
        <v>44249</v>
      </c>
      <c r="K13" s="310">
        <v>0.84434168370596108</v>
      </c>
      <c r="L13" s="198" t="s">
        <v>64</v>
      </c>
      <c r="M13" s="198" t="s">
        <v>99</v>
      </c>
      <c r="N13" s="198" t="s">
        <v>137</v>
      </c>
      <c r="O13" s="261" t="s">
        <v>138</v>
      </c>
      <c r="P13" s="198">
        <v>110</v>
      </c>
      <c r="Q13" s="264">
        <v>9498324.6799999997</v>
      </c>
      <c r="R13" s="264">
        <v>1610853.11</v>
      </c>
      <c r="S13" s="264">
        <v>140207.22</v>
      </c>
      <c r="T13" s="264">
        <v>0</v>
      </c>
      <c r="U13" s="264">
        <v>0</v>
      </c>
      <c r="V13" s="264">
        <v>11249385.01</v>
      </c>
      <c r="W13" s="265" t="s">
        <v>591</v>
      </c>
      <c r="X13" s="198" t="s">
        <v>139</v>
      </c>
      <c r="Y13" s="264">
        <v>3763021.93</v>
      </c>
      <c r="Z13" s="266">
        <v>608418.85</v>
      </c>
    </row>
    <row r="14" spans="1:26" s="267" customFormat="1" ht="30" customHeight="1" x14ac:dyDescent="0.25">
      <c r="A14" s="260" t="s">
        <v>634</v>
      </c>
      <c r="B14" s="198">
        <v>8</v>
      </c>
      <c r="C14" s="261" t="s">
        <v>973</v>
      </c>
      <c r="D14" s="262">
        <v>390</v>
      </c>
      <c r="E14" s="119">
        <v>123645</v>
      </c>
      <c r="F14" s="261" t="s">
        <v>140</v>
      </c>
      <c r="G14" s="261" t="s">
        <v>141</v>
      </c>
      <c r="H14" s="261" t="s">
        <v>618</v>
      </c>
      <c r="I14" s="457">
        <v>43356</v>
      </c>
      <c r="J14" s="457">
        <v>45181</v>
      </c>
      <c r="K14" s="310">
        <v>0.9499999974067348</v>
      </c>
      <c r="L14" s="198" t="s">
        <v>64</v>
      </c>
      <c r="M14" s="198" t="s">
        <v>99</v>
      </c>
      <c r="N14" s="198" t="s">
        <v>142</v>
      </c>
      <c r="O14" s="261" t="s">
        <v>143</v>
      </c>
      <c r="P14" s="198">
        <v>114</v>
      </c>
      <c r="Q14" s="264">
        <v>1648500.9</v>
      </c>
      <c r="R14" s="264">
        <v>86763.21</v>
      </c>
      <c r="S14" s="264">
        <v>0</v>
      </c>
      <c r="T14" s="264">
        <v>0</v>
      </c>
      <c r="U14" s="264">
        <v>0</v>
      </c>
      <c r="V14" s="264">
        <v>1735264.11</v>
      </c>
      <c r="W14" s="265" t="s">
        <v>538</v>
      </c>
      <c r="X14" s="198" t="s">
        <v>539</v>
      </c>
      <c r="Y14" s="264">
        <v>421651.10000000003</v>
      </c>
      <c r="Z14" s="266">
        <v>13059.219999999998</v>
      </c>
    </row>
    <row r="15" spans="1:26" s="267" customFormat="1" ht="30" customHeight="1" x14ac:dyDescent="0.25">
      <c r="A15" s="260" t="s">
        <v>634</v>
      </c>
      <c r="B15" s="198">
        <v>9</v>
      </c>
      <c r="C15" s="261" t="s">
        <v>973</v>
      </c>
      <c r="D15" s="262">
        <v>390</v>
      </c>
      <c r="E15" s="119">
        <v>123731</v>
      </c>
      <c r="F15" s="261" t="s">
        <v>144</v>
      </c>
      <c r="G15" s="261" t="s">
        <v>145</v>
      </c>
      <c r="H15" s="261" t="s">
        <v>619</v>
      </c>
      <c r="I15" s="457">
        <v>43367</v>
      </c>
      <c r="J15" s="457">
        <v>45192</v>
      </c>
      <c r="K15" s="310">
        <v>0.95000000358559089</v>
      </c>
      <c r="L15" s="198" t="s">
        <v>64</v>
      </c>
      <c r="M15" s="198" t="s">
        <v>99</v>
      </c>
      <c r="N15" s="198" t="s">
        <v>146</v>
      </c>
      <c r="O15" s="261" t="s">
        <v>147</v>
      </c>
      <c r="P15" s="198">
        <v>114</v>
      </c>
      <c r="Q15" s="264">
        <v>1324746.79</v>
      </c>
      <c r="R15" s="264">
        <v>69723.509999999995</v>
      </c>
      <c r="S15" s="264">
        <v>0</v>
      </c>
      <c r="T15" s="264">
        <v>0</v>
      </c>
      <c r="U15" s="264">
        <v>285264</v>
      </c>
      <c r="V15" s="264">
        <v>1679734.3</v>
      </c>
      <c r="W15" s="265" t="s">
        <v>538</v>
      </c>
      <c r="X15" s="198" t="s">
        <v>793</v>
      </c>
      <c r="Y15" s="264">
        <v>736510.86</v>
      </c>
      <c r="Z15" s="266">
        <v>32994.509999999995</v>
      </c>
    </row>
    <row r="16" spans="1:26" s="267" customFormat="1" ht="30" customHeight="1" x14ac:dyDescent="0.25">
      <c r="A16" s="260" t="s">
        <v>634</v>
      </c>
      <c r="B16" s="235">
        <v>10</v>
      </c>
      <c r="C16" s="261" t="s">
        <v>975</v>
      </c>
      <c r="D16" s="262">
        <v>476</v>
      </c>
      <c r="E16" s="268">
        <v>129279</v>
      </c>
      <c r="F16" s="269" t="s">
        <v>706</v>
      </c>
      <c r="G16" s="269" t="s">
        <v>707</v>
      </c>
      <c r="H16" s="261" t="s">
        <v>708</v>
      </c>
      <c r="I16" s="457">
        <v>43998</v>
      </c>
      <c r="J16" s="457">
        <v>44727</v>
      </c>
      <c r="K16" s="310">
        <v>0.84999999974612361</v>
      </c>
      <c r="L16" s="270" t="s">
        <v>64</v>
      </c>
      <c r="M16" s="270" t="s">
        <v>709</v>
      </c>
      <c r="N16" s="270" t="s">
        <v>710</v>
      </c>
      <c r="O16" s="261" t="s">
        <v>711</v>
      </c>
      <c r="P16" s="198">
        <v>112</v>
      </c>
      <c r="Q16" s="264">
        <v>5022128.09</v>
      </c>
      <c r="R16" s="264">
        <v>768090.18</v>
      </c>
      <c r="S16" s="264">
        <v>118167.72</v>
      </c>
      <c r="T16" s="264">
        <v>0</v>
      </c>
      <c r="U16" s="264">
        <v>0</v>
      </c>
      <c r="V16" s="271">
        <v>5908385.9900000002</v>
      </c>
      <c r="W16" s="265" t="s">
        <v>538</v>
      </c>
      <c r="X16" s="198" t="s">
        <v>976</v>
      </c>
      <c r="Y16" s="264">
        <v>94063.62</v>
      </c>
      <c r="Z16" s="266">
        <v>14386.19</v>
      </c>
    </row>
    <row r="17" spans="1:26" s="267" customFormat="1" ht="30" customHeight="1" x14ac:dyDescent="0.25">
      <c r="A17" s="260" t="s">
        <v>634</v>
      </c>
      <c r="B17" s="198">
        <v>11</v>
      </c>
      <c r="C17" s="261" t="s">
        <v>977</v>
      </c>
      <c r="D17" s="262">
        <v>462</v>
      </c>
      <c r="E17" s="268">
        <v>126406</v>
      </c>
      <c r="F17" s="269" t="s">
        <v>712</v>
      </c>
      <c r="G17" s="269" t="s">
        <v>707</v>
      </c>
      <c r="H17" s="261" t="s">
        <v>713</v>
      </c>
      <c r="I17" s="457">
        <v>43999</v>
      </c>
      <c r="J17" s="457">
        <v>45093</v>
      </c>
      <c r="K17" s="310">
        <v>0.85000000000000009</v>
      </c>
      <c r="L17" s="270" t="s">
        <v>64</v>
      </c>
      <c r="M17" s="270" t="s">
        <v>709</v>
      </c>
      <c r="N17" s="270" t="s">
        <v>710</v>
      </c>
      <c r="O17" s="261" t="s">
        <v>711</v>
      </c>
      <c r="P17" s="198">
        <v>112</v>
      </c>
      <c r="Q17" s="264">
        <v>4829133.9000000004</v>
      </c>
      <c r="R17" s="264">
        <v>738573.42</v>
      </c>
      <c r="S17" s="264">
        <v>113626.68</v>
      </c>
      <c r="T17" s="264">
        <v>0</v>
      </c>
      <c r="U17" s="264">
        <v>163360</v>
      </c>
      <c r="V17" s="271">
        <v>5844694</v>
      </c>
      <c r="W17" s="265" t="s">
        <v>538</v>
      </c>
      <c r="X17" s="198" t="s">
        <v>978</v>
      </c>
      <c r="Y17" s="264">
        <v>23181.23</v>
      </c>
      <c r="Z17" s="266">
        <v>3545.36</v>
      </c>
    </row>
    <row r="18" spans="1:26" s="267" customFormat="1" ht="30" customHeight="1" x14ac:dyDescent="0.25">
      <c r="A18" s="272" t="s">
        <v>634</v>
      </c>
      <c r="B18" s="198">
        <v>12</v>
      </c>
      <c r="C18" s="273" t="s">
        <v>977</v>
      </c>
      <c r="D18" s="274">
        <v>462</v>
      </c>
      <c r="E18" s="275">
        <v>128551</v>
      </c>
      <c r="F18" s="276" t="s">
        <v>714</v>
      </c>
      <c r="G18" s="276" t="s">
        <v>707</v>
      </c>
      <c r="H18" s="273" t="s">
        <v>715</v>
      </c>
      <c r="I18" s="458">
        <v>44008</v>
      </c>
      <c r="J18" s="458">
        <v>45102</v>
      </c>
      <c r="K18" s="310">
        <v>0.85</v>
      </c>
      <c r="L18" s="277" t="s">
        <v>64</v>
      </c>
      <c r="M18" s="277" t="s">
        <v>709</v>
      </c>
      <c r="N18" s="277" t="s">
        <v>710</v>
      </c>
      <c r="O18" s="273" t="s">
        <v>711</v>
      </c>
      <c r="P18" s="278">
        <v>112</v>
      </c>
      <c r="Q18" s="279">
        <v>5145547.25</v>
      </c>
      <c r="R18" s="279">
        <v>786966.05</v>
      </c>
      <c r="S18" s="279">
        <v>121071.7</v>
      </c>
      <c r="T18" s="279">
        <v>0</v>
      </c>
      <c r="U18" s="279">
        <v>167412</v>
      </c>
      <c r="V18" s="280">
        <v>6220997</v>
      </c>
      <c r="W18" s="281" t="s">
        <v>538</v>
      </c>
      <c r="X18" s="278" t="s">
        <v>979</v>
      </c>
      <c r="Y18" s="279">
        <v>24204.25</v>
      </c>
      <c r="Z18" s="282">
        <v>3701.83</v>
      </c>
    </row>
    <row r="19" spans="1:26" s="267" customFormat="1" ht="30" customHeight="1" x14ac:dyDescent="0.25">
      <c r="A19" s="272" t="s">
        <v>634</v>
      </c>
      <c r="B19" s="235">
        <v>13</v>
      </c>
      <c r="C19" s="273" t="s">
        <v>980</v>
      </c>
      <c r="D19" s="274">
        <v>633</v>
      </c>
      <c r="E19" s="275">
        <v>132107</v>
      </c>
      <c r="F19" s="276" t="s">
        <v>716</v>
      </c>
      <c r="G19" s="276" t="s">
        <v>717</v>
      </c>
      <c r="H19" s="273" t="s">
        <v>718</v>
      </c>
      <c r="I19" s="458">
        <v>44050</v>
      </c>
      <c r="J19" s="458">
        <v>44779</v>
      </c>
      <c r="K19" s="310">
        <v>0.85000000484484606</v>
      </c>
      <c r="L19" s="277" t="s">
        <v>168</v>
      </c>
      <c r="M19" s="277" t="s">
        <v>719</v>
      </c>
      <c r="N19" s="277" t="s">
        <v>720</v>
      </c>
      <c r="O19" s="273" t="s">
        <v>721</v>
      </c>
      <c r="P19" s="278">
        <v>118</v>
      </c>
      <c r="Q19" s="279">
        <v>2017607.96</v>
      </c>
      <c r="R19" s="279">
        <v>356048.45</v>
      </c>
      <c r="S19" s="279">
        <v>0</v>
      </c>
      <c r="T19" s="279">
        <v>0</v>
      </c>
      <c r="U19" s="279">
        <v>0</v>
      </c>
      <c r="V19" s="280">
        <v>2373656.41</v>
      </c>
      <c r="W19" s="281" t="s">
        <v>538</v>
      </c>
      <c r="X19" s="278" t="s">
        <v>794</v>
      </c>
      <c r="Y19" s="279">
        <v>388795.83999999997</v>
      </c>
      <c r="Z19" s="282">
        <v>26722.97</v>
      </c>
    </row>
    <row r="20" spans="1:26" s="267" customFormat="1" ht="30" customHeight="1" x14ac:dyDescent="0.25">
      <c r="A20" s="272" t="s">
        <v>634</v>
      </c>
      <c r="B20" s="198">
        <v>14</v>
      </c>
      <c r="C20" s="273" t="s">
        <v>980</v>
      </c>
      <c r="D20" s="274">
        <v>633</v>
      </c>
      <c r="E20" s="275">
        <v>132906</v>
      </c>
      <c r="F20" s="276" t="s">
        <v>722</v>
      </c>
      <c r="G20" s="276" t="s">
        <v>723</v>
      </c>
      <c r="H20" s="273" t="s">
        <v>724</v>
      </c>
      <c r="I20" s="458">
        <v>44054</v>
      </c>
      <c r="J20" s="458">
        <v>44479</v>
      </c>
      <c r="K20" s="310">
        <v>0.84999997453345599</v>
      </c>
      <c r="L20" s="277" t="s">
        <v>168</v>
      </c>
      <c r="M20" s="277" t="s">
        <v>719</v>
      </c>
      <c r="N20" s="277" t="s">
        <v>725</v>
      </c>
      <c r="O20" s="273" t="s">
        <v>726</v>
      </c>
      <c r="P20" s="278">
        <v>118</v>
      </c>
      <c r="Q20" s="279">
        <v>1935873.14</v>
      </c>
      <c r="R20" s="279">
        <v>335992.08</v>
      </c>
      <c r="S20" s="279">
        <v>5632.66</v>
      </c>
      <c r="T20" s="279">
        <v>0</v>
      </c>
      <c r="U20" s="279">
        <v>0</v>
      </c>
      <c r="V20" s="280">
        <v>2277497.88</v>
      </c>
      <c r="W20" s="281" t="s">
        <v>538</v>
      </c>
      <c r="X20" s="278" t="s">
        <v>795</v>
      </c>
      <c r="Y20" s="279">
        <v>815695.22000000009</v>
      </c>
      <c r="Z20" s="282">
        <v>33312.65</v>
      </c>
    </row>
    <row r="21" spans="1:26" s="267" customFormat="1" ht="30" customHeight="1" x14ac:dyDescent="0.25">
      <c r="A21" s="272" t="s">
        <v>634</v>
      </c>
      <c r="B21" s="198">
        <v>15</v>
      </c>
      <c r="C21" s="273" t="s">
        <v>980</v>
      </c>
      <c r="D21" s="274">
        <v>633</v>
      </c>
      <c r="E21" s="275">
        <v>132977</v>
      </c>
      <c r="F21" s="276" t="s">
        <v>727</v>
      </c>
      <c r="G21" s="276" t="s">
        <v>728</v>
      </c>
      <c r="H21" s="273" t="s">
        <v>729</v>
      </c>
      <c r="I21" s="458">
        <v>44096</v>
      </c>
      <c r="J21" s="458">
        <v>44825</v>
      </c>
      <c r="K21" s="310">
        <v>0.80750000302477876</v>
      </c>
      <c r="L21" s="277" t="s">
        <v>168</v>
      </c>
      <c r="M21" s="277" t="s">
        <v>99</v>
      </c>
      <c r="N21" s="277" t="s">
        <v>730</v>
      </c>
      <c r="O21" s="273" t="s">
        <v>731</v>
      </c>
      <c r="P21" s="278">
        <v>118</v>
      </c>
      <c r="Q21" s="279">
        <v>1908775.92</v>
      </c>
      <c r="R21" s="279">
        <v>336842.81</v>
      </c>
      <c r="S21" s="279">
        <v>118190.45</v>
      </c>
      <c r="T21" s="279">
        <v>0</v>
      </c>
      <c r="U21" s="279">
        <v>0</v>
      </c>
      <c r="V21" s="280">
        <v>2363809.1800000002</v>
      </c>
      <c r="W21" s="281" t="s">
        <v>538</v>
      </c>
      <c r="X21" s="278" t="s">
        <v>981</v>
      </c>
      <c r="Y21" s="279">
        <v>293870.98</v>
      </c>
      <c r="Z21" s="282">
        <v>16177.609999999999</v>
      </c>
    </row>
    <row r="22" spans="1:26" s="267" customFormat="1" ht="30" customHeight="1" x14ac:dyDescent="0.25">
      <c r="A22" s="272" t="s">
        <v>634</v>
      </c>
      <c r="B22" s="235">
        <v>16</v>
      </c>
      <c r="C22" s="273" t="s">
        <v>980</v>
      </c>
      <c r="D22" s="274">
        <v>633</v>
      </c>
      <c r="E22" s="275">
        <v>132822</v>
      </c>
      <c r="F22" s="276" t="s">
        <v>732</v>
      </c>
      <c r="G22" s="276" t="s">
        <v>733</v>
      </c>
      <c r="H22" s="273" t="s">
        <v>734</v>
      </c>
      <c r="I22" s="458">
        <v>44102</v>
      </c>
      <c r="J22" s="458">
        <v>44831</v>
      </c>
      <c r="K22" s="310">
        <v>0.83348761152651585</v>
      </c>
      <c r="L22" s="277" t="s">
        <v>64</v>
      </c>
      <c r="M22" s="277" t="s">
        <v>719</v>
      </c>
      <c r="N22" s="277" t="s">
        <v>730</v>
      </c>
      <c r="O22" s="273" t="s">
        <v>735</v>
      </c>
      <c r="P22" s="278">
        <v>118</v>
      </c>
      <c r="Q22" s="279">
        <v>1976656.92</v>
      </c>
      <c r="R22" s="279">
        <v>319819.03000000003</v>
      </c>
      <c r="S22" s="279">
        <v>75073.3</v>
      </c>
      <c r="T22" s="279">
        <v>0</v>
      </c>
      <c r="U22" s="279">
        <v>0</v>
      </c>
      <c r="V22" s="280">
        <v>2371549.25</v>
      </c>
      <c r="W22" s="281" t="s">
        <v>538</v>
      </c>
      <c r="X22" s="278"/>
      <c r="Y22" s="279">
        <v>237153</v>
      </c>
      <c r="Z22" s="282">
        <v>0</v>
      </c>
    </row>
    <row r="23" spans="1:26" s="267" customFormat="1" ht="30" customHeight="1" x14ac:dyDescent="0.25">
      <c r="A23" s="272" t="s">
        <v>634</v>
      </c>
      <c r="B23" s="198">
        <v>17</v>
      </c>
      <c r="C23" s="273" t="s">
        <v>982</v>
      </c>
      <c r="D23" s="274">
        <v>738</v>
      </c>
      <c r="E23" s="275">
        <v>135085</v>
      </c>
      <c r="F23" s="276" t="s">
        <v>796</v>
      </c>
      <c r="G23" s="276" t="s">
        <v>797</v>
      </c>
      <c r="H23" s="273" t="s">
        <v>798</v>
      </c>
      <c r="I23" s="458">
        <v>44113</v>
      </c>
      <c r="J23" s="458">
        <v>45207</v>
      </c>
      <c r="K23" s="310">
        <v>0.85000000698573697</v>
      </c>
      <c r="L23" s="277" t="s">
        <v>168</v>
      </c>
      <c r="M23" s="277" t="s">
        <v>719</v>
      </c>
      <c r="N23" s="277" t="s">
        <v>799</v>
      </c>
      <c r="O23" s="273" t="s">
        <v>800</v>
      </c>
      <c r="P23" s="278">
        <v>106</v>
      </c>
      <c r="Q23" s="279">
        <v>3285265.48</v>
      </c>
      <c r="R23" s="279">
        <v>579752.69999999995</v>
      </c>
      <c r="S23" s="279">
        <v>0</v>
      </c>
      <c r="T23" s="279">
        <v>0</v>
      </c>
      <c r="U23" s="279">
        <v>0</v>
      </c>
      <c r="V23" s="280">
        <v>3865018.18</v>
      </c>
      <c r="W23" s="281" t="s">
        <v>538</v>
      </c>
      <c r="X23" s="278"/>
      <c r="Y23" s="279">
        <v>193250.9</v>
      </c>
      <c r="Z23" s="282">
        <v>0</v>
      </c>
    </row>
    <row r="24" spans="1:26" s="267" customFormat="1" ht="30" customHeight="1" x14ac:dyDescent="0.25">
      <c r="A24" s="272" t="s">
        <v>634</v>
      </c>
      <c r="B24" s="198">
        <v>18</v>
      </c>
      <c r="C24" s="273" t="s">
        <v>980</v>
      </c>
      <c r="D24" s="274">
        <v>633</v>
      </c>
      <c r="E24" s="275">
        <v>132820</v>
      </c>
      <c r="F24" s="276" t="s">
        <v>801</v>
      </c>
      <c r="G24" s="276" t="s">
        <v>802</v>
      </c>
      <c r="H24" s="273" t="s">
        <v>803</v>
      </c>
      <c r="I24" s="458">
        <v>44116</v>
      </c>
      <c r="J24" s="458">
        <v>44816</v>
      </c>
      <c r="K24" s="310">
        <v>0.84999993410615426</v>
      </c>
      <c r="L24" s="277" t="s">
        <v>64</v>
      </c>
      <c r="M24" s="277" t="s">
        <v>99</v>
      </c>
      <c r="N24" s="277" t="s">
        <v>804</v>
      </c>
      <c r="O24" s="273" t="s">
        <v>805</v>
      </c>
      <c r="P24" s="278">
        <v>118</v>
      </c>
      <c r="Q24" s="279">
        <v>2012327.38</v>
      </c>
      <c r="R24" s="279">
        <v>142092.16</v>
      </c>
      <c r="S24" s="279">
        <v>213024.62</v>
      </c>
      <c r="T24" s="279">
        <v>0</v>
      </c>
      <c r="U24" s="279">
        <v>0</v>
      </c>
      <c r="V24" s="280">
        <v>2367444.16</v>
      </c>
      <c r="W24" s="281" t="s">
        <v>538</v>
      </c>
      <c r="X24" s="278"/>
      <c r="Y24" s="279">
        <v>109301.54</v>
      </c>
      <c r="Z24" s="282">
        <v>0</v>
      </c>
    </row>
    <row r="25" spans="1:26" s="267" customFormat="1" ht="30" customHeight="1" x14ac:dyDescent="0.25">
      <c r="A25" s="272" t="s">
        <v>634</v>
      </c>
      <c r="B25" s="235">
        <v>19</v>
      </c>
      <c r="C25" s="273" t="s">
        <v>983</v>
      </c>
      <c r="D25" s="274">
        <v>436</v>
      </c>
      <c r="E25" s="275">
        <v>126803</v>
      </c>
      <c r="F25" s="276" t="s">
        <v>806</v>
      </c>
      <c r="G25" s="276" t="s">
        <v>807</v>
      </c>
      <c r="H25" s="273" t="s">
        <v>808</v>
      </c>
      <c r="I25" s="458">
        <v>44189</v>
      </c>
      <c r="J25" s="458">
        <v>44980</v>
      </c>
      <c r="K25" s="310">
        <v>0.80752433260040402</v>
      </c>
      <c r="L25" s="277" t="s">
        <v>64</v>
      </c>
      <c r="M25" s="277" t="s">
        <v>99</v>
      </c>
      <c r="N25" s="277" t="s">
        <v>809</v>
      </c>
      <c r="O25" s="273" t="s">
        <v>810</v>
      </c>
      <c r="P25" s="278">
        <v>112</v>
      </c>
      <c r="Q25" s="279">
        <v>2138258.0299999998</v>
      </c>
      <c r="R25" s="279">
        <v>377339.59</v>
      </c>
      <c r="S25" s="279">
        <v>132320.15</v>
      </c>
      <c r="T25" s="279">
        <v>0</v>
      </c>
      <c r="U25" s="279">
        <v>0</v>
      </c>
      <c r="V25" s="280">
        <v>2647917.77</v>
      </c>
      <c r="W25" s="281" t="s">
        <v>538</v>
      </c>
      <c r="X25" s="278"/>
      <c r="Y25" s="279">
        <v>0</v>
      </c>
      <c r="Z25" s="282">
        <v>0</v>
      </c>
    </row>
    <row r="26" spans="1:26" s="267" customFormat="1" ht="30" customHeight="1" thickBot="1" x14ac:dyDescent="0.3">
      <c r="A26" s="272" t="s">
        <v>634</v>
      </c>
      <c r="B26" s="235">
        <v>20</v>
      </c>
      <c r="C26" s="273" t="s">
        <v>984</v>
      </c>
      <c r="D26" s="274">
        <v>665</v>
      </c>
      <c r="E26" s="275">
        <v>133456</v>
      </c>
      <c r="F26" s="276" t="s">
        <v>985</v>
      </c>
      <c r="G26" s="276" t="s">
        <v>986</v>
      </c>
      <c r="H26" s="273" t="s">
        <v>987</v>
      </c>
      <c r="I26" s="458">
        <v>44218</v>
      </c>
      <c r="J26" s="458">
        <v>45281</v>
      </c>
      <c r="K26" s="308">
        <v>0.84165407664296221</v>
      </c>
      <c r="L26" s="277" t="s">
        <v>64</v>
      </c>
      <c r="M26" s="277" t="s">
        <v>99</v>
      </c>
      <c r="N26" s="277" t="s">
        <v>988</v>
      </c>
      <c r="O26" s="273" t="s">
        <v>989</v>
      </c>
      <c r="P26" s="278">
        <v>115</v>
      </c>
      <c r="Q26" s="279">
        <v>7967270.3399999999</v>
      </c>
      <c r="R26" s="279">
        <v>870732.29</v>
      </c>
      <c r="S26" s="279">
        <v>628202.74</v>
      </c>
      <c r="T26" s="279">
        <v>0</v>
      </c>
      <c r="U26" s="279">
        <v>0</v>
      </c>
      <c r="V26" s="280">
        <v>9466205.3699999992</v>
      </c>
      <c r="W26" s="281" t="s">
        <v>538</v>
      </c>
      <c r="X26" s="278"/>
      <c r="Y26" s="279">
        <v>589782.81000000006</v>
      </c>
      <c r="Z26" s="282">
        <v>0</v>
      </c>
    </row>
    <row r="27" spans="1:26" ht="30" customHeight="1" thickBot="1" x14ac:dyDescent="0.25">
      <c r="A27" s="367" t="s">
        <v>8</v>
      </c>
      <c r="B27" s="368"/>
      <c r="C27" s="368"/>
      <c r="D27" s="368"/>
      <c r="E27" s="368"/>
      <c r="F27" s="368"/>
      <c r="G27" s="368"/>
      <c r="H27" s="368"/>
      <c r="I27" s="368"/>
      <c r="J27" s="368"/>
      <c r="K27" s="368"/>
      <c r="L27" s="368"/>
      <c r="M27" s="368"/>
      <c r="N27" s="368"/>
      <c r="O27" s="368"/>
      <c r="P27" s="369"/>
      <c r="Q27" s="189">
        <f>SUM(Q7:Q26)</f>
        <v>67054742.520000011</v>
      </c>
      <c r="R27" s="189">
        <f t="shared" ref="R27:Z27" si="0">SUM(R7:R26)</f>
        <v>10009338.349999998</v>
      </c>
      <c r="S27" s="189">
        <f t="shared" si="0"/>
        <v>2480545.0199999996</v>
      </c>
      <c r="T27" s="189">
        <f t="shared" si="0"/>
        <v>0</v>
      </c>
      <c r="U27" s="189">
        <f t="shared" si="0"/>
        <v>721194.08000000007</v>
      </c>
      <c r="V27" s="189">
        <f t="shared" si="0"/>
        <v>80265819.969999999</v>
      </c>
      <c r="W27" s="189"/>
      <c r="X27" s="189"/>
      <c r="Y27" s="189">
        <f>SUM(Y7:Y26)</f>
        <v>15662031.4</v>
      </c>
      <c r="Z27" s="190">
        <f t="shared" si="0"/>
        <v>1761647.28</v>
      </c>
    </row>
    <row r="28" spans="1:26" ht="30" customHeight="1" x14ac:dyDescent="0.2">
      <c r="Q28" s="193"/>
      <c r="R28" s="193"/>
      <c r="S28" s="193"/>
      <c r="T28" s="193"/>
      <c r="U28" s="193"/>
      <c r="V28" s="193"/>
      <c r="W28" s="193"/>
      <c r="X28" s="193"/>
      <c r="Y28" s="193"/>
      <c r="Z28" s="193"/>
    </row>
    <row r="29" spans="1:26" ht="30" customHeight="1" x14ac:dyDescent="0.2">
      <c r="Q29" s="193"/>
      <c r="R29" s="193"/>
      <c r="S29" s="193"/>
      <c r="T29" s="193"/>
      <c r="U29" s="193"/>
      <c r="V29" s="193"/>
      <c r="W29" s="193"/>
      <c r="X29" s="193"/>
      <c r="Y29" s="193"/>
      <c r="Z29" s="193"/>
    </row>
    <row r="30" spans="1:26" ht="30" customHeight="1" x14ac:dyDescent="0.2">
      <c r="Q30" s="193"/>
      <c r="R30" s="193"/>
      <c r="S30" s="193"/>
      <c r="T30" s="193"/>
      <c r="U30" s="193"/>
      <c r="V30" s="193"/>
    </row>
    <row r="31" spans="1:26" ht="30" customHeight="1" x14ac:dyDescent="0.2">
      <c r="Q31" s="193"/>
      <c r="V31" s="193"/>
    </row>
    <row r="32" spans="1:26" ht="30" customHeight="1" x14ac:dyDescent="0.2">
      <c r="W32" s="194"/>
      <c r="X32" s="194"/>
    </row>
    <row r="33" spans="23:24" ht="30" customHeight="1" x14ac:dyDescent="0.2">
      <c r="W33" s="194"/>
      <c r="X33" s="194"/>
    </row>
  </sheetData>
  <mergeCells count="29">
    <mergeCell ref="A2:H2"/>
    <mergeCell ref="A27:P27"/>
    <mergeCell ref="Y5:Y6"/>
    <mergeCell ref="Z5:Z6"/>
    <mergeCell ref="O4:O6"/>
    <mergeCell ref="P4:P6"/>
    <mergeCell ref="V4:V6"/>
    <mergeCell ref="W4:W6"/>
    <mergeCell ref="X4:X6"/>
    <mergeCell ref="Q5:R5"/>
    <mergeCell ref="S5:S6"/>
    <mergeCell ref="T5:T6"/>
    <mergeCell ref="U5:U6"/>
    <mergeCell ref="Q4:S4"/>
    <mergeCell ref="Y4:Z4"/>
    <mergeCell ref="A4:A6"/>
    <mergeCell ref="B4:B6"/>
    <mergeCell ref="C4:C6"/>
    <mergeCell ref="D4:D6"/>
    <mergeCell ref="E4:E6"/>
    <mergeCell ref="K4:K6"/>
    <mergeCell ref="L4:L6"/>
    <mergeCell ref="M4:M6"/>
    <mergeCell ref="N4:N6"/>
    <mergeCell ref="F4:F6"/>
    <mergeCell ref="G4:G6"/>
    <mergeCell ref="H4:H6"/>
    <mergeCell ref="I4:I6"/>
    <mergeCell ref="J4:J6"/>
  </mergeCells>
  <conditionalFormatting sqref="E4:E6">
    <cfRule type="duplicateValues" dxfId="28" priority="35"/>
  </conditionalFormatting>
  <conditionalFormatting sqref="E4:E6">
    <cfRule type="duplicateValues" dxfId="27" priority="36"/>
  </conditionalFormatting>
  <conditionalFormatting sqref="E7">
    <cfRule type="duplicateValues" dxfId="26" priority="23"/>
  </conditionalFormatting>
  <conditionalFormatting sqref="E7">
    <cfRule type="duplicateValues" dxfId="25" priority="24"/>
    <cfRule type="duplicateValues" dxfId="24" priority="25"/>
    <cfRule type="duplicateValues" dxfId="23" priority="26"/>
  </conditionalFormatting>
  <conditionalFormatting sqref="E7">
    <cfRule type="duplicateValues" dxfId="22" priority="22"/>
  </conditionalFormatting>
  <conditionalFormatting sqref="E26 E7:E15">
    <cfRule type="duplicateValues" dxfId="21" priority="27"/>
  </conditionalFormatting>
  <conditionalFormatting sqref="E8:E10">
    <cfRule type="duplicateValues" dxfId="20" priority="18"/>
  </conditionalFormatting>
  <conditionalFormatting sqref="E8:E10">
    <cfRule type="duplicateValues" dxfId="19" priority="19"/>
    <cfRule type="duplicateValues" dxfId="18" priority="20"/>
    <cfRule type="duplicateValues" dxfId="17" priority="21"/>
  </conditionalFormatting>
  <conditionalFormatting sqref="E8:E10">
    <cfRule type="duplicateValues" dxfId="16" priority="17"/>
  </conditionalFormatting>
  <conditionalFormatting sqref="E11:E15">
    <cfRule type="duplicateValues" dxfId="15" priority="11"/>
  </conditionalFormatting>
  <conditionalFormatting sqref="E11:E15">
    <cfRule type="duplicateValues" dxfId="14" priority="12"/>
    <cfRule type="duplicateValues" dxfId="13" priority="13"/>
    <cfRule type="duplicateValues" dxfId="12" priority="14"/>
  </conditionalFormatting>
  <conditionalFormatting sqref="E11:E15">
    <cfRule type="duplicateValues" dxfId="11" priority="15"/>
  </conditionalFormatting>
  <conditionalFormatting sqref="E26 E11:E15">
    <cfRule type="duplicateValues" dxfId="10" priority="16"/>
  </conditionalFormatting>
  <conditionalFormatting sqref="E26">
    <cfRule type="duplicateValues" dxfId="9" priority="7"/>
  </conditionalFormatting>
  <conditionalFormatting sqref="E26">
    <cfRule type="duplicateValues" dxfId="8" priority="8"/>
    <cfRule type="duplicateValues" dxfId="7" priority="9"/>
    <cfRule type="duplicateValues" dxfId="6" priority="10"/>
  </conditionalFormatting>
  <conditionalFormatting sqref="E16:E25">
    <cfRule type="duplicateValues" dxfId="5" priority="1"/>
  </conditionalFormatting>
  <conditionalFormatting sqref="E16:E25">
    <cfRule type="duplicateValues" dxfId="4" priority="2"/>
    <cfRule type="duplicateValues" dxfId="3" priority="3"/>
    <cfRule type="duplicateValues" dxfId="2" priority="4"/>
  </conditionalFormatting>
  <conditionalFormatting sqref="E16:E25">
    <cfRule type="duplicateValues" dxfId="1" priority="5"/>
  </conditionalFormatting>
  <conditionalFormatting sqref="E16:E25">
    <cfRule type="duplicateValues" dxfId="0" priority="6"/>
  </conditionalFormatting>
  <pageMargins left="0.70866141732283472" right="0.70866141732283472" top="0.74803149606299213" bottom="0.74803149606299213" header="0.31496062992125984" footer="0.31496062992125984"/>
  <pageSetup paperSize="9" scale="22" fitToHeight="0" orientation="landscape" verticalDpi="599"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R45"/>
  <sheetViews>
    <sheetView zoomScale="80" zoomScaleNormal="80" workbookViewId="0">
      <selection activeCell="AG46" sqref="AG46"/>
    </sheetView>
  </sheetViews>
  <sheetFormatPr defaultColWidth="9.140625" defaultRowHeight="30" customHeight="1" x14ac:dyDescent="0.2"/>
  <cols>
    <col min="1" max="1" width="7.42578125" style="159" customWidth="1"/>
    <col min="2" max="2" width="22" style="159" customWidth="1"/>
    <col min="3" max="3" width="16.140625" style="159" customWidth="1"/>
    <col min="4" max="4" width="53.5703125" style="159" customWidth="1"/>
    <col min="5" max="5" width="32.42578125" style="159" customWidth="1"/>
    <col min="6" max="6" width="79.28515625" style="159" customWidth="1"/>
    <col min="7" max="7" width="18.140625" style="460" customWidth="1"/>
    <col min="8" max="8" width="17.42578125" style="460" customWidth="1"/>
    <col min="9" max="9" width="17.28515625" style="159" customWidth="1"/>
    <col min="10" max="10" width="18.140625" style="159" customWidth="1"/>
    <col min="11" max="11" width="14.5703125" style="159" customWidth="1"/>
    <col min="12" max="12" width="25" style="159" customWidth="1"/>
    <col min="13" max="14" width="12.5703125" style="159" customWidth="1"/>
    <col min="15" max="16" width="17.7109375" style="159" customWidth="1"/>
    <col min="17" max="17" width="17.28515625" style="159" customWidth="1"/>
    <col min="18" max="18" width="15.5703125" style="159" customWidth="1"/>
    <col min="19" max="19" width="15" style="159" customWidth="1"/>
    <col min="20" max="20" width="18.7109375" style="159" customWidth="1"/>
    <col min="21" max="21" width="23.5703125" style="159" customWidth="1"/>
    <col min="22" max="22" width="13.5703125" style="159" customWidth="1"/>
    <col min="23" max="23" width="15.85546875" style="159" customWidth="1"/>
    <col min="24" max="24" width="16.42578125" style="159" customWidth="1"/>
    <col min="25" max="25" width="9.140625" style="159"/>
    <col min="26" max="26" width="14.85546875" style="159" bestFit="1" customWidth="1"/>
    <col min="27" max="16384" width="9.140625" style="159"/>
  </cols>
  <sheetData>
    <row r="2" spans="1:304" ht="30" customHeight="1" x14ac:dyDescent="0.2">
      <c r="B2" s="356" t="s">
        <v>485</v>
      </c>
      <c r="C2" s="356"/>
      <c r="D2" s="356"/>
      <c r="E2" s="356"/>
      <c r="F2" s="356"/>
      <c r="G2" s="356"/>
      <c r="H2" s="356"/>
      <c r="I2" s="356"/>
      <c r="J2" s="356"/>
      <c r="K2" s="356"/>
      <c r="L2" s="356"/>
    </row>
    <row r="3" spans="1:304" ht="30" customHeight="1" thickBot="1" x14ac:dyDescent="0.25"/>
    <row r="4" spans="1:304" s="195" customFormat="1" ht="30" customHeight="1" x14ac:dyDescent="0.2">
      <c r="A4" s="334" t="s">
        <v>9</v>
      </c>
      <c r="B4" s="390" t="s">
        <v>49</v>
      </c>
      <c r="C4" s="390" t="s">
        <v>65</v>
      </c>
      <c r="D4" s="336" t="s">
        <v>10</v>
      </c>
      <c r="E4" s="336" t="s">
        <v>11</v>
      </c>
      <c r="F4" s="390" t="s">
        <v>74</v>
      </c>
      <c r="G4" s="461" t="s">
        <v>30</v>
      </c>
      <c r="H4" s="461" t="s">
        <v>31</v>
      </c>
      <c r="I4" s="390" t="s">
        <v>769</v>
      </c>
      <c r="J4" s="336" t="s">
        <v>13</v>
      </c>
      <c r="K4" s="336" t="s">
        <v>14</v>
      </c>
      <c r="L4" s="336" t="s">
        <v>15</v>
      </c>
      <c r="M4" s="336" t="s">
        <v>33</v>
      </c>
      <c r="N4" s="390" t="s">
        <v>34</v>
      </c>
      <c r="O4" s="338" t="s">
        <v>66</v>
      </c>
      <c r="P4" s="338"/>
      <c r="Q4" s="338"/>
      <c r="R4" s="89"/>
      <c r="S4" s="89"/>
      <c r="T4" s="338" t="s">
        <v>16</v>
      </c>
      <c r="U4" s="395" t="s">
        <v>486</v>
      </c>
      <c r="V4" s="395" t="s">
        <v>39</v>
      </c>
      <c r="W4" s="398" t="s">
        <v>17</v>
      </c>
      <c r="X4" s="39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c r="DF4" s="159"/>
      <c r="DG4" s="159"/>
      <c r="DH4" s="159"/>
      <c r="DI4" s="159"/>
      <c r="DJ4" s="159"/>
      <c r="DK4" s="159"/>
      <c r="DL4" s="159"/>
      <c r="DM4" s="159"/>
      <c r="DN4" s="159"/>
      <c r="DO4" s="159"/>
      <c r="DP4" s="159"/>
      <c r="DQ4" s="159"/>
      <c r="DR4" s="159"/>
      <c r="DS4" s="159"/>
      <c r="DT4" s="159"/>
      <c r="DU4" s="159"/>
      <c r="DV4" s="159"/>
      <c r="DW4" s="159"/>
      <c r="DX4" s="159"/>
      <c r="DY4" s="159"/>
      <c r="DZ4" s="159"/>
      <c r="EA4" s="159"/>
      <c r="EB4" s="159"/>
      <c r="EC4" s="159"/>
      <c r="ED4" s="159"/>
      <c r="EE4" s="159"/>
      <c r="EF4" s="159"/>
      <c r="EG4" s="159"/>
      <c r="EH4" s="159"/>
      <c r="EI4" s="159"/>
      <c r="EJ4" s="159"/>
      <c r="EK4" s="159"/>
      <c r="EL4" s="159"/>
      <c r="EM4" s="159"/>
      <c r="EN4" s="159"/>
      <c r="EO4" s="159"/>
      <c r="EP4" s="159"/>
      <c r="EQ4" s="159"/>
      <c r="ER4" s="159"/>
      <c r="ES4" s="159"/>
      <c r="ET4" s="159"/>
      <c r="EU4" s="159"/>
      <c r="EV4" s="159"/>
      <c r="EW4" s="159"/>
      <c r="EX4" s="159"/>
      <c r="EY4" s="159"/>
      <c r="EZ4" s="159"/>
      <c r="FA4" s="159"/>
      <c r="FB4" s="159"/>
      <c r="FC4" s="159"/>
      <c r="FD4" s="159"/>
      <c r="FE4" s="159"/>
      <c r="FF4" s="159"/>
      <c r="FG4" s="159"/>
      <c r="FH4" s="159"/>
      <c r="FI4" s="159"/>
      <c r="FJ4" s="159"/>
      <c r="FK4" s="159"/>
      <c r="FL4" s="159"/>
      <c r="FM4" s="159"/>
      <c r="FN4" s="159"/>
      <c r="FO4" s="159"/>
      <c r="FP4" s="159"/>
      <c r="FQ4" s="159"/>
      <c r="FR4" s="159"/>
      <c r="FS4" s="159"/>
      <c r="FT4" s="159"/>
      <c r="FU4" s="159"/>
      <c r="FV4" s="159"/>
      <c r="FW4" s="159"/>
      <c r="FX4" s="159"/>
      <c r="FY4" s="159"/>
      <c r="FZ4" s="159"/>
      <c r="GA4" s="159"/>
      <c r="GB4" s="159"/>
      <c r="GC4" s="159"/>
      <c r="GD4" s="159"/>
      <c r="GE4" s="159"/>
      <c r="GF4" s="159"/>
      <c r="GG4" s="159"/>
      <c r="GH4" s="159"/>
      <c r="GI4" s="159"/>
      <c r="GJ4" s="159"/>
      <c r="GK4" s="159"/>
      <c r="GL4" s="159"/>
      <c r="GM4" s="159"/>
      <c r="GN4" s="159"/>
      <c r="GO4" s="159"/>
      <c r="GP4" s="159"/>
      <c r="GQ4" s="159"/>
      <c r="GR4" s="159"/>
      <c r="GS4" s="159"/>
      <c r="GT4" s="159"/>
      <c r="GU4" s="159"/>
      <c r="GV4" s="159"/>
      <c r="GW4" s="159"/>
      <c r="GX4" s="159"/>
      <c r="GY4" s="159"/>
      <c r="GZ4" s="159"/>
      <c r="HA4" s="159"/>
      <c r="HB4" s="159"/>
      <c r="HC4" s="159"/>
      <c r="HD4" s="159"/>
      <c r="HE4" s="159"/>
      <c r="HF4" s="159"/>
      <c r="HG4" s="159"/>
      <c r="HH4" s="159"/>
      <c r="HI4" s="159"/>
      <c r="HJ4" s="159"/>
      <c r="HK4" s="159"/>
      <c r="HL4" s="159"/>
      <c r="HM4" s="159"/>
      <c r="HN4" s="159"/>
      <c r="HO4" s="159"/>
      <c r="HP4" s="159"/>
      <c r="HQ4" s="159"/>
      <c r="HR4" s="159"/>
      <c r="HS4" s="159"/>
      <c r="HT4" s="159"/>
      <c r="HU4" s="159"/>
      <c r="HV4" s="159"/>
      <c r="HW4" s="159"/>
      <c r="HX4" s="159"/>
      <c r="HY4" s="159"/>
      <c r="HZ4" s="159"/>
      <c r="IA4" s="159"/>
      <c r="IB4" s="159"/>
      <c r="IC4" s="159"/>
      <c r="ID4" s="159"/>
      <c r="IE4" s="159"/>
      <c r="IF4" s="159"/>
      <c r="IG4" s="159"/>
      <c r="IH4" s="159"/>
      <c r="II4" s="159"/>
      <c r="IJ4" s="159"/>
      <c r="IK4" s="159"/>
      <c r="IL4" s="159"/>
      <c r="IM4" s="159"/>
      <c r="IN4" s="159"/>
      <c r="IO4" s="159"/>
      <c r="IP4" s="159"/>
      <c r="IQ4" s="159"/>
      <c r="IR4" s="159"/>
      <c r="IS4" s="159"/>
      <c r="IT4" s="159"/>
      <c r="IU4" s="159"/>
      <c r="IV4" s="159"/>
      <c r="IW4" s="159"/>
      <c r="IX4" s="159"/>
      <c r="IY4" s="159"/>
      <c r="IZ4" s="159"/>
      <c r="JA4" s="159"/>
      <c r="JB4" s="159"/>
      <c r="JC4" s="159"/>
      <c r="JD4" s="159"/>
      <c r="JE4" s="159"/>
      <c r="JF4" s="159"/>
      <c r="JG4" s="159"/>
      <c r="JH4" s="159"/>
      <c r="JI4" s="159"/>
      <c r="JJ4" s="159"/>
      <c r="JK4" s="159"/>
      <c r="JL4" s="159"/>
      <c r="JM4" s="159"/>
      <c r="JN4" s="159"/>
      <c r="JO4" s="159"/>
      <c r="JP4" s="159"/>
      <c r="JQ4" s="159"/>
      <c r="JR4" s="159"/>
      <c r="JS4" s="159"/>
      <c r="JT4" s="159"/>
      <c r="JU4" s="159"/>
      <c r="JV4" s="159"/>
      <c r="JW4" s="159"/>
      <c r="JX4" s="159"/>
      <c r="JY4" s="159"/>
      <c r="JZ4" s="159"/>
      <c r="KA4" s="159"/>
      <c r="KB4" s="159"/>
      <c r="KC4" s="159"/>
      <c r="KD4" s="159"/>
      <c r="KE4" s="159"/>
      <c r="KF4" s="159"/>
      <c r="KG4" s="159"/>
      <c r="KH4" s="159"/>
      <c r="KI4" s="159"/>
      <c r="KJ4" s="159"/>
      <c r="KK4" s="159"/>
      <c r="KL4" s="159"/>
      <c r="KM4" s="159"/>
      <c r="KN4" s="159"/>
      <c r="KO4" s="159"/>
      <c r="KP4" s="159"/>
      <c r="KQ4" s="159"/>
      <c r="KR4" s="159"/>
    </row>
    <row r="5" spans="1:304" s="195" customFormat="1" ht="30" customHeight="1" x14ac:dyDescent="0.2">
      <c r="A5" s="389"/>
      <c r="B5" s="391"/>
      <c r="C5" s="391"/>
      <c r="D5" s="393"/>
      <c r="E5" s="393"/>
      <c r="F5" s="391"/>
      <c r="G5" s="462"/>
      <c r="H5" s="462"/>
      <c r="I5" s="391"/>
      <c r="J5" s="393"/>
      <c r="K5" s="393"/>
      <c r="L5" s="393"/>
      <c r="M5" s="393"/>
      <c r="N5" s="391"/>
      <c r="O5" s="394" t="s">
        <v>67</v>
      </c>
      <c r="P5" s="394"/>
      <c r="Q5" s="394" t="s">
        <v>68</v>
      </c>
      <c r="R5" s="400" t="s">
        <v>69</v>
      </c>
      <c r="S5" s="394" t="s">
        <v>37</v>
      </c>
      <c r="T5" s="394"/>
      <c r="U5" s="396"/>
      <c r="V5" s="396"/>
      <c r="W5" s="394" t="s">
        <v>22</v>
      </c>
      <c r="X5" s="331" t="s">
        <v>23</v>
      </c>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c r="AW5" s="159"/>
      <c r="AX5" s="159"/>
      <c r="AY5" s="159"/>
      <c r="AZ5" s="159"/>
      <c r="BA5" s="159"/>
      <c r="BB5" s="159"/>
      <c r="BC5" s="159"/>
      <c r="BD5" s="159"/>
      <c r="BE5" s="159"/>
      <c r="BF5" s="159"/>
      <c r="BG5" s="159"/>
      <c r="BH5" s="159"/>
      <c r="BI5" s="159"/>
      <c r="BJ5" s="159"/>
      <c r="BK5" s="159"/>
      <c r="BL5" s="159"/>
      <c r="BM5" s="159"/>
      <c r="BN5" s="159"/>
      <c r="BO5" s="159"/>
      <c r="BP5" s="159"/>
      <c r="BQ5" s="159"/>
      <c r="BR5" s="159"/>
      <c r="BS5" s="159"/>
      <c r="BT5" s="159"/>
      <c r="BU5" s="159"/>
      <c r="BV5" s="159"/>
      <c r="BW5" s="159"/>
      <c r="BX5" s="159"/>
      <c r="BY5" s="159"/>
      <c r="BZ5" s="159"/>
      <c r="CA5" s="159"/>
      <c r="CB5" s="159"/>
      <c r="CC5" s="159"/>
      <c r="CD5" s="159"/>
      <c r="CE5" s="159"/>
      <c r="CF5" s="159"/>
      <c r="CG5" s="159"/>
      <c r="CH5" s="159"/>
      <c r="CI5" s="159"/>
      <c r="CJ5" s="159"/>
      <c r="CK5" s="159"/>
      <c r="CL5" s="159"/>
      <c r="CM5" s="159"/>
      <c r="CN5" s="159"/>
      <c r="CO5" s="159"/>
      <c r="CP5" s="159"/>
      <c r="CQ5" s="159"/>
      <c r="CR5" s="159"/>
      <c r="CS5" s="159"/>
      <c r="CT5" s="159"/>
      <c r="CU5" s="159"/>
      <c r="CV5" s="159"/>
      <c r="CW5" s="159"/>
      <c r="CX5" s="159"/>
      <c r="CY5" s="159"/>
      <c r="CZ5" s="159"/>
      <c r="DA5" s="159"/>
      <c r="DB5" s="159"/>
      <c r="DC5" s="159"/>
      <c r="DD5" s="159"/>
      <c r="DE5" s="159"/>
      <c r="DF5" s="159"/>
      <c r="DG5" s="159"/>
      <c r="DH5" s="159"/>
      <c r="DI5" s="159"/>
      <c r="DJ5" s="159"/>
      <c r="DK5" s="159"/>
      <c r="DL5" s="159"/>
      <c r="DM5" s="159"/>
      <c r="DN5" s="159"/>
      <c r="DO5" s="159"/>
      <c r="DP5" s="159"/>
      <c r="DQ5" s="159"/>
      <c r="DR5" s="159"/>
      <c r="DS5" s="159"/>
      <c r="DT5" s="159"/>
      <c r="DU5" s="159"/>
      <c r="DV5" s="159"/>
      <c r="DW5" s="159"/>
      <c r="DX5" s="159"/>
      <c r="DY5" s="159"/>
      <c r="DZ5" s="159"/>
      <c r="EA5" s="159"/>
      <c r="EB5" s="159"/>
      <c r="EC5" s="159"/>
      <c r="ED5" s="159"/>
      <c r="EE5" s="159"/>
      <c r="EF5" s="159"/>
      <c r="EG5" s="159"/>
      <c r="EH5" s="159"/>
      <c r="EI5" s="159"/>
      <c r="EJ5" s="159"/>
      <c r="EK5" s="159"/>
      <c r="EL5" s="159"/>
      <c r="EM5" s="159"/>
      <c r="EN5" s="159"/>
      <c r="EO5" s="159"/>
      <c r="EP5" s="159"/>
      <c r="EQ5" s="159"/>
      <c r="ER5" s="159"/>
      <c r="ES5" s="159"/>
      <c r="ET5" s="159"/>
      <c r="EU5" s="159"/>
      <c r="EV5" s="159"/>
      <c r="EW5" s="159"/>
      <c r="EX5" s="159"/>
      <c r="EY5" s="159"/>
      <c r="EZ5" s="159"/>
      <c r="FA5" s="159"/>
      <c r="FB5" s="159"/>
      <c r="FC5" s="159"/>
      <c r="FD5" s="159"/>
      <c r="FE5" s="159"/>
      <c r="FF5" s="159"/>
      <c r="FG5" s="159"/>
      <c r="FH5" s="159"/>
      <c r="FI5" s="159"/>
      <c r="FJ5" s="159"/>
      <c r="FK5" s="159"/>
      <c r="FL5" s="159"/>
      <c r="FM5" s="159"/>
      <c r="FN5" s="159"/>
      <c r="FO5" s="159"/>
      <c r="FP5" s="159"/>
      <c r="FQ5" s="159"/>
      <c r="FR5" s="159"/>
      <c r="FS5" s="159"/>
      <c r="FT5" s="159"/>
      <c r="FU5" s="159"/>
      <c r="FV5" s="159"/>
      <c r="FW5" s="159"/>
      <c r="FX5" s="159"/>
      <c r="FY5" s="159"/>
      <c r="FZ5" s="159"/>
      <c r="GA5" s="159"/>
      <c r="GB5" s="159"/>
      <c r="GC5" s="159"/>
      <c r="GD5" s="159"/>
      <c r="GE5" s="159"/>
      <c r="GF5" s="159"/>
      <c r="GG5" s="159"/>
      <c r="GH5" s="159"/>
      <c r="GI5" s="159"/>
      <c r="GJ5" s="159"/>
      <c r="GK5" s="159"/>
      <c r="GL5" s="159"/>
      <c r="GM5" s="159"/>
      <c r="GN5" s="159"/>
      <c r="GO5" s="159"/>
      <c r="GP5" s="159"/>
      <c r="GQ5" s="159"/>
      <c r="GR5" s="159"/>
      <c r="GS5" s="159"/>
      <c r="GT5" s="159"/>
      <c r="GU5" s="159"/>
      <c r="GV5" s="159"/>
      <c r="GW5" s="159"/>
      <c r="GX5" s="159"/>
      <c r="GY5" s="159"/>
      <c r="GZ5" s="159"/>
      <c r="HA5" s="159"/>
      <c r="HB5" s="159"/>
      <c r="HC5" s="159"/>
      <c r="HD5" s="159"/>
      <c r="HE5" s="159"/>
      <c r="HF5" s="159"/>
      <c r="HG5" s="159"/>
      <c r="HH5" s="159"/>
      <c r="HI5" s="159"/>
      <c r="HJ5" s="159"/>
      <c r="HK5" s="159"/>
      <c r="HL5" s="159"/>
      <c r="HM5" s="159"/>
      <c r="HN5" s="159"/>
      <c r="HO5" s="159"/>
      <c r="HP5" s="159"/>
      <c r="HQ5" s="159"/>
      <c r="HR5" s="159"/>
      <c r="HS5" s="159"/>
      <c r="HT5" s="159"/>
      <c r="HU5" s="159"/>
      <c r="HV5" s="159"/>
      <c r="HW5" s="159"/>
      <c r="HX5" s="159"/>
      <c r="HY5" s="159"/>
      <c r="HZ5" s="159"/>
      <c r="IA5" s="159"/>
      <c r="IB5" s="159"/>
      <c r="IC5" s="159"/>
      <c r="ID5" s="159"/>
      <c r="IE5" s="159"/>
      <c r="IF5" s="159"/>
      <c r="IG5" s="159"/>
      <c r="IH5" s="159"/>
      <c r="II5" s="159"/>
      <c r="IJ5" s="159"/>
      <c r="IK5" s="159"/>
      <c r="IL5" s="159"/>
      <c r="IM5" s="159"/>
      <c r="IN5" s="159"/>
      <c r="IO5" s="159"/>
      <c r="IP5" s="159"/>
      <c r="IQ5" s="159"/>
      <c r="IR5" s="159"/>
      <c r="IS5" s="159"/>
      <c r="IT5" s="159"/>
      <c r="IU5" s="159"/>
      <c r="IV5" s="159"/>
      <c r="IW5" s="159"/>
      <c r="IX5" s="159"/>
      <c r="IY5" s="159"/>
      <c r="IZ5" s="159"/>
      <c r="JA5" s="159"/>
      <c r="JB5" s="159"/>
      <c r="JC5" s="159"/>
      <c r="JD5" s="159"/>
      <c r="JE5" s="159"/>
      <c r="JF5" s="159"/>
      <c r="JG5" s="159"/>
      <c r="JH5" s="159"/>
      <c r="JI5" s="159"/>
      <c r="JJ5" s="159"/>
      <c r="JK5" s="159"/>
      <c r="JL5" s="159"/>
      <c r="JM5" s="159"/>
      <c r="JN5" s="159"/>
      <c r="JO5" s="159"/>
      <c r="JP5" s="159"/>
      <c r="JQ5" s="159"/>
      <c r="JR5" s="159"/>
      <c r="JS5" s="159"/>
      <c r="JT5" s="159"/>
      <c r="JU5" s="159"/>
      <c r="JV5" s="159"/>
      <c r="JW5" s="159"/>
      <c r="JX5" s="159"/>
      <c r="JY5" s="159"/>
      <c r="JZ5" s="159"/>
      <c r="KA5" s="159"/>
      <c r="KB5" s="159"/>
      <c r="KC5" s="159"/>
      <c r="KD5" s="159"/>
      <c r="KE5" s="159"/>
      <c r="KF5" s="159"/>
      <c r="KG5" s="159"/>
      <c r="KH5" s="159"/>
      <c r="KI5" s="159"/>
      <c r="KJ5" s="159"/>
      <c r="KK5" s="159"/>
      <c r="KL5" s="159"/>
      <c r="KM5" s="159"/>
      <c r="KN5" s="159"/>
      <c r="KO5" s="159"/>
      <c r="KP5" s="159"/>
      <c r="KQ5" s="159"/>
      <c r="KR5" s="159"/>
    </row>
    <row r="6" spans="1:304" s="195" customFormat="1" ht="30" customHeight="1" thickBot="1" x14ac:dyDescent="0.25">
      <c r="A6" s="335"/>
      <c r="B6" s="392"/>
      <c r="C6" s="392"/>
      <c r="D6" s="337"/>
      <c r="E6" s="337"/>
      <c r="F6" s="392"/>
      <c r="G6" s="463"/>
      <c r="H6" s="463"/>
      <c r="I6" s="392"/>
      <c r="J6" s="337"/>
      <c r="K6" s="337"/>
      <c r="L6" s="337"/>
      <c r="M6" s="337"/>
      <c r="N6" s="392"/>
      <c r="O6" s="90" t="s">
        <v>22</v>
      </c>
      <c r="P6" s="90" t="s">
        <v>70</v>
      </c>
      <c r="Q6" s="339"/>
      <c r="R6" s="401"/>
      <c r="S6" s="339"/>
      <c r="T6" s="339"/>
      <c r="U6" s="397"/>
      <c r="V6" s="397"/>
      <c r="W6" s="339"/>
      <c r="X6" s="332"/>
      <c r="Y6" s="159"/>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c r="AX6" s="159"/>
      <c r="AY6" s="159"/>
      <c r="AZ6" s="159"/>
      <c r="BA6" s="159"/>
      <c r="BB6" s="159"/>
      <c r="BC6" s="159"/>
      <c r="BD6" s="159"/>
      <c r="BE6" s="159"/>
      <c r="BF6" s="159"/>
      <c r="BG6" s="159"/>
      <c r="BH6" s="159"/>
      <c r="BI6" s="159"/>
      <c r="BJ6" s="159"/>
      <c r="BK6" s="159"/>
      <c r="BL6" s="159"/>
      <c r="BM6" s="159"/>
      <c r="BN6" s="159"/>
      <c r="BO6" s="159"/>
      <c r="BP6" s="159"/>
      <c r="BQ6" s="159"/>
      <c r="BR6" s="159"/>
      <c r="BS6" s="159"/>
      <c r="BT6" s="159"/>
      <c r="BU6" s="159"/>
      <c r="BV6" s="159"/>
      <c r="BW6" s="159"/>
      <c r="BX6" s="159"/>
      <c r="BY6" s="159"/>
      <c r="BZ6" s="159"/>
      <c r="CA6" s="159"/>
      <c r="CB6" s="159"/>
      <c r="CC6" s="159"/>
      <c r="CD6" s="159"/>
      <c r="CE6" s="159"/>
      <c r="CF6" s="159"/>
      <c r="CG6" s="159"/>
      <c r="CH6" s="159"/>
      <c r="CI6" s="159"/>
      <c r="CJ6" s="159"/>
      <c r="CK6" s="159"/>
      <c r="CL6" s="159"/>
      <c r="CM6" s="159"/>
      <c r="CN6" s="159"/>
      <c r="CO6" s="159"/>
      <c r="CP6" s="159"/>
      <c r="CQ6" s="159"/>
      <c r="CR6" s="159"/>
      <c r="CS6" s="159"/>
      <c r="CT6" s="159"/>
      <c r="CU6" s="159"/>
      <c r="CV6" s="159"/>
      <c r="CW6" s="159"/>
      <c r="CX6" s="159"/>
      <c r="CY6" s="159"/>
      <c r="CZ6" s="159"/>
      <c r="DA6" s="159"/>
      <c r="DB6" s="159"/>
      <c r="DC6" s="159"/>
      <c r="DD6" s="159"/>
      <c r="DE6" s="159"/>
      <c r="DF6" s="159"/>
      <c r="DG6" s="159"/>
      <c r="DH6" s="159"/>
      <c r="DI6" s="159"/>
      <c r="DJ6" s="159"/>
      <c r="DK6" s="159"/>
      <c r="DL6" s="159"/>
      <c r="DM6" s="159"/>
      <c r="DN6" s="159"/>
      <c r="DO6" s="159"/>
      <c r="DP6" s="159"/>
      <c r="DQ6" s="159"/>
      <c r="DR6" s="159"/>
      <c r="DS6" s="159"/>
      <c r="DT6" s="159"/>
      <c r="DU6" s="159"/>
      <c r="DV6" s="159"/>
      <c r="DW6" s="159"/>
      <c r="DX6" s="159"/>
      <c r="DY6" s="159"/>
      <c r="DZ6" s="159"/>
      <c r="EA6" s="159"/>
      <c r="EB6" s="159"/>
      <c r="EC6" s="159"/>
      <c r="ED6" s="159"/>
      <c r="EE6" s="159"/>
      <c r="EF6" s="159"/>
      <c r="EG6" s="159"/>
      <c r="EH6" s="159"/>
      <c r="EI6" s="159"/>
      <c r="EJ6" s="159"/>
      <c r="EK6" s="159"/>
      <c r="EL6" s="159"/>
      <c r="EM6" s="159"/>
      <c r="EN6" s="159"/>
      <c r="EO6" s="159"/>
      <c r="EP6" s="159"/>
      <c r="EQ6" s="159"/>
      <c r="ER6" s="159"/>
      <c r="ES6" s="159"/>
      <c r="ET6" s="159"/>
      <c r="EU6" s="159"/>
      <c r="EV6" s="159"/>
      <c r="EW6" s="159"/>
      <c r="EX6" s="159"/>
      <c r="EY6" s="159"/>
      <c r="EZ6" s="159"/>
      <c r="FA6" s="159"/>
      <c r="FB6" s="159"/>
      <c r="FC6" s="159"/>
      <c r="FD6" s="159"/>
      <c r="FE6" s="159"/>
      <c r="FF6" s="159"/>
      <c r="FG6" s="159"/>
      <c r="FH6" s="159"/>
      <c r="FI6" s="159"/>
      <c r="FJ6" s="159"/>
      <c r="FK6" s="159"/>
      <c r="FL6" s="159"/>
      <c r="FM6" s="159"/>
      <c r="FN6" s="159"/>
      <c r="FO6" s="159"/>
      <c r="FP6" s="159"/>
      <c r="FQ6" s="159"/>
      <c r="FR6" s="159"/>
      <c r="FS6" s="159"/>
      <c r="FT6" s="159"/>
      <c r="FU6" s="159"/>
      <c r="FV6" s="159"/>
      <c r="FW6" s="159"/>
      <c r="FX6" s="159"/>
      <c r="FY6" s="159"/>
      <c r="FZ6" s="159"/>
      <c r="GA6" s="159"/>
      <c r="GB6" s="159"/>
      <c r="GC6" s="159"/>
      <c r="GD6" s="159"/>
      <c r="GE6" s="159"/>
      <c r="GF6" s="159"/>
      <c r="GG6" s="159"/>
      <c r="GH6" s="159"/>
      <c r="GI6" s="159"/>
      <c r="GJ6" s="159"/>
      <c r="GK6" s="159"/>
      <c r="GL6" s="159"/>
      <c r="GM6" s="159"/>
      <c r="GN6" s="159"/>
      <c r="GO6" s="159"/>
      <c r="GP6" s="159"/>
      <c r="GQ6" s="159"/>
      <c r="GR6" s="159"/>
      <c r="GS6" s="159"/>
      <c r="GT6" s="159"/>
      <c r="GU6" s="159"/>
      <c r="GV6" s="159"/>
      <c r="GW6" s="159"/>
      <c r="GX6" s="159"/>
      <c r="GY6" s="159"/>
      <c r="GZ6" s="159"/>
      <c r="HA6" s="159"/>
      <c r="HB6" s="159"/>
      <c r="HC6" s="159"/>
      <c r="HD6" s="159"/>
      <c r="HE6" s="159"/>
      <c r="HF6" s="159"/>
      <c r="HG6" s="159"/>
      <c r="HH6" s="159"/>
      <c r="HI6" s="159"/>
      <c r="HJ6" s="159"/>
      <c r="HK6" s="159"/>
      <c r="HL6" s="159"/>
      <c r="HM6" s="159"/>
      <c r="HN6" s="159"/>
      <c r="HO6" s="159"/>
      <c r="HP6" s="159"/>
      <c r="HQ6" s="159"/>
      <c r="HR6" s="159"/>
      <c r="HS6" s="159"/>
      <c r="HT6" s="159"/>
      <c r="HU6" s="159"/>
      <c r="HV6" s="159"/>
      <c r="HW6" s="159"/>
      <c r="HX6" s="159"/>
      <c r="HY6" s="159"/>
      <c r="HZ6" s="159"/>
      <c r="IA6" s="159"/>
      <c r="IB6" s="159"/>
      <c r="IC6" s="159"/>
      <c r="ID6" s="159"/>
      <c r="IE6" s="159"/>
      <c r="IF6" s="159"/>
      <c r="IG6" s="159"/>
      <c r="IH6" s="159"/>
      <c r="II6" s="159"/>
      <c r="IJ6" s="159"/>
      <c r="IK6" s="159"/>
      <c r="IL6" s="159"/>
      <c r="IM6" s="159"/>
      <c r="IN6" s="159"/>
      <c r="IO6" s="159"/>
      <c r="IP6" s="159"/>
      <c r="IQ6" s="159"/>
      <c r="IR6" s="159"/>
      <c r="IS6" s="159"/>
      <c r="IT6" s="159"/>
      <c r="IU6" s="159"/>
      <c r="IV6" s="159"/>
      <c r="IW6" s="159"/>
      <c r="IX6" s="159"/>
      <c r="IY6" s="159"/>
      <c r="IZ6" s="159"/>
      <c r="JA6" s="159"/>
      <c r="JB6" s="159"/>
      <c r="JC6" s="159"/>
      <c r="JD6" s="159"/>
      <c r="JE6" s="159"/>
      <c r="JF6" s="159"/>
      <c r="JG6" s="159"/>
      <c r="JH6" s="159"/>
      <c r="JI6" s="159"/>
      <c r="JJ6" s="159"/>
      <c r="JK6" s="159"/>
      <c r="JL6" s="159"/>
      <c r="JM6" s="159"/>
      <c r="JN6" s="159"/>
      <c r="JO6" s="159"/>
      <c r="JP6" s="159"/>
      <c r="JQ6" s="159"/>
      <c r="JR6" s="159"/>
      <c r="JS6" s="159"/>
      <c r="JT6" s="159"/>
      <c r="JU6" s="159"/>
      <c r="JV6" s="159"/>
      <c r="JW6" s="159"/>
      <c r="JX6" s="159"/>
      <c r="JY6" s="159"/>
      <c r="JZ6" s="159"/>
      <c r="KA6" s="159"/>
      <c r="KB6" s="159"/>
      <c r="KC6" s="159"/>
      <c r="KD6" s="159"/>
      <c r="KE6" s="159"/>
      <c r="KF6" s="159"/>
      <c r="KG6" s="159"/>
      <c r="KH6" s="159"/>
      <c r="KI6" s="159"/>
      <c r="KJ6" s="159"/>
      <c r="KK6" s="159"/>
      <c r="KL6" s="159"/>
      <c r="KM6" s="159"/>
      <c r="KN6" s="159"/>
      <c r="KO6" s="159"/>
      <c r="KP6" s="159"/>
      <c r="KQ6" s="159"/>
      <c r="KR6" s="159"/>
    </row>
    <row r="7" spans="1:304" ht="30" customHeight="1" x14ac:dyDescent="0.2">
      <c r="A7" s="196">
        <v>1</v>
      </c>
      <c r="B7" s="197" t="s">
        <v>148</v>
      </c>
      <c r="C7" s="198">
        <v>103279</v>
      </c>
      <c r="D7" s="199" t="s">
        <v>150</v>
      </c>
      <c r="E7" s="200" t="s">
        <v>151</v>
      </c>
      <c r="F7" s="199" t="s">
        <v>152</v>
      </c>
      <c r="G7" s="464">
        <v>42618</v>
      </c>
      <c r="H7" s="464">
        <v>43348</v>
      </c>
      <c r="I7" s="201">
        <v>85</v>
      </c>
      <c r="J7" s="202" t="s">
        <v>64</v>
      </c>
      <c r="K7" s="202" t="s">
        <v>99</v>
      </c>
      <c r="L7" s="202" t="s">
        <v>131</v>
      </c>
      <c r="M7" s="202" t="s">
        <v>72</v>
      </c>
      <c r="N7" s="203" t="s">
        <v>149</v>
      </c>
      <c r="O7" s="204">
        <v>17588973.449000001</v>
      </c>
      <c r="P7" s="204">
        <v>3103936.4910000004</v>
      </c>
      <c r="Q7" s="204">
        <v>8868389.9800000004</v>
      </c>
      <c r="R7" s="205"/>
      <c r="S7" s="204">
        <v>13436666.810000001</v>
      </c>
      <c r="T7" s="204">
        <v>42997966.730000004</v>
      </c>
      <c r="U7" s="204" t="s">
        <v>19</v>
      </c>
      <c r="V7" s="204" t="s">
        <v>153</v>
      </c>
      <c r="W7" s="204">
        <v>17588970</v>
      </c>
      <c r="X7" s="206">
        <v>3103935.89</v>
      </c>
      <c r="Z7" s="161"/>
    </row>
    <row r="8" spans="1:304" ht="30" customHeight="1" x14ac:dyDescent="0.2">
      <c r="A8" s="196">
        <v>2</v>
      </c>
      <c r="B8" s="197" t="s">
        <v>154</v>
      </c>
      <c r="C8" s="198">
        <v>106101</v>
      </c>
      <c r="D8" s="199" t="s">
        <v>155</v>
      </c>
      <c r="E8" s="199" t="s">
        <v>156</v>
      </c>
      <c r="F8" s="199" t="s">
        <v>157</v>
      </c>
      <c r="G8" s="464">
        <v>42653</v>
      </c>
      <c r="H8" s="464">
        <v>43383</v>
      </c>
      <c r="I8" s="207">
        <v>85</v>
      </c>
      <c r="J8" s="202" t="s">
        <v>64</v>
      </c>
      <c r="K8" s="202" t="s">
        <v>99</v>
      </c>
      <c r="L8" s="202" t="s">
        <v>158</v>
      </c>
      <c r="M8" s="202" t="s">
        <v>72</v>
      </c>
      <c r="N8" s="203" t="s">
        <v>159</v>
      </c>
      <c r="O8" s="204">
        <v>711917.15149999992</v>
      </c>
      <c r="P8" s="204">
        <v>125632.43850000005</v>
      </c>
      <c r="Q8" s="204">
        <v>93061.07</v>
      </c>
      <c r="R8" s="204"/>
      <c r="S8" s="204">
        <v>120773.53</v>
      </c>
      <c r="T8" s="204">
        <v>1051384.19</v>
      </c>
      <c r="U8" s="204" t="s">
        <v>19</v>
      </c>
      <c r="V8" s="204" t="s">
        <v>79</v>
      </c>
      <c r="W8" s="204">
        <v>703599.73</v>
      </c>
      <c r="X8" s="206">
        <v>124164.67000000001</v>
      </c>
    </row>
    <row r="9" spans="1:304" ht="30" customHeight="1" x14ac:dyDescent="0.2">
      <c r="A9" s="196">
        <v>3</v>
      </c>
      <c r="B9" s="197" t="s">
        <v>160</v>
      </c>
      <c r="C9" s="198">
        <v>105000</v>
      </c>
      <c r="D9" s="199" t="s">
        <v>161</v>
      </c>
      <c r="E9" s="200" t="s">
        <v>162</v>
      </c>
      <c r="F9" s="199" t="s">
        <v>163</v>
      </c>
      <c r="G9" s="464">
        <v>42622</v>
      </c>
      <c r="H9" s="464">
        <v>43352</v>
      </c>
      <c r="I9" s="207">
        <v>85</v>
      </c>
      <c r="J9" s="202" t="s">
        <v>64</v>
      </c>
      <c r="K9" s="202" t="s">
        <v>99</v>
      </c>
      <c r="L9" s="202" t="s">
        <v>131</v>
      </c>
      <c r="M9" s="202" t="s">
        <v>72</v>
      </c>
      <c r="N9" s="203" t="s">
        <v>159</v>
      </c>
      <c r="O9" s="204">
        <v>5576201.5689999992</v>
      </c>
      <c r="P9" s="204">
        <v>984035.57100000046</v>
      </c>
      <c r="Q9" s="204">
        <v>0</v>
      </c>
      <c r="R9" s="204"/>
      <c r="S9" s="204">
        <v>776748.51</v>
      </c>
      <c r="T9" s="204">
        <v>7336985.6499999994</v>
      </c>
      <c r="U9" s="204" t="s">
        <v>19</v>
      </c>
      <c r="V9" s="204" t="s">
        <v>79</v>
      </c>
      <c r="W9" s="204">
        <v>4458820.7299999995</v>
      </c>
      <c r="X9" s="206">
        <v>786850.72</v>
      </c>
    </row>
    <row r="10" spans="1:304" ht="30" customHeight="1" x14ac:dyDescent="0.2">
      <c r="A10" s="196">
        <v>4</v>
      </c>
      <c r="B10" s="197" t="s">
        <v>164</v>
      </c>
      <c r="C10" s="198">
        <v>119636</v>
      </c>
      <c r="D10" s="199" t="s">
        <v>165</v>
      </c>
      <c r="E10" s="199" t="s">
        <v>166</v>
      </c>
      <c r="F10" s="199" t="s">
        <v>167</v>
      </c>
      <c r="G10" s="464">
        <v>42653</v>
      </c>
      <c r="H10" s="464">
        <v>43383</v>
      </c>
      <c r="I10" s="201">
        <v>85</v>
      </c>
      <c r="J10" s="202" t="s">
        <v>168</v>
      </c>
      <c r="K10" s="202" t="s">
        <v>99</v>
      </c>
      <c r="L10" s="202" t="s">
        <v>169</v>
      </c>
      <c r="M10" s="202" t="s">
        <v>170</v>
      </c>
      <c r="N10" s="203" t="s">
        <v>171</v>
      </c>
      <c r="O10" s="204">
        <v>4709744.6849999996</v>
      </c>
      <c r="P10" s="204">
        <v>831131.41500000004</v>
      </c>
      <c r="Q10" s="204">
        <v>0</v>
      </c>
      <c r="R10" s="204"/>
      <c r="S10" s="204">
        <v>1548950</v>
      </c>
      <c r="T10" s="204">
        <v>7089826.0999999996</v>
      </c>
      <c r="U10" s="204" t="s">
        <v>19</v>
      </c>
      <c r="V10" s="204" t="s">
        <v>78</v>
      </c>
      <c r="W10" s="204">
        <v>4650756.5300000012</v>
      </c>
      <c r="X10" s="206">
        <v>820721.73</v>
      </c>
    </row>
    <row r="11" spans="1:304" ht="30" customHeight="1" x14ac:dyDescent="0.2">
      <c r="A11" s="196">
        <v>5</v>
      </c>
      <c r="B11" s="202" t="s">
        <v>71</v>
      </c>
      <c r="C11" s="208">
        <v>115549</v>
      </c>
      <c r="D11" s="199" t="s">
        <v>172</v>
      </c>
      <c r="E11" s="199" t="s">
        <v>173</v>
      </c>
      <c r="F11" s="199" t="s">
        <v>172</v>
      </c>
      <c r="G11" s="464">
        <v>42880</v>
      </c>
      <c r="H11" s="464">
        <v>43610</v>
      </c>
      <c r="I11" s="207">
        <v>85</v>
      </c>
      <c r="J11" s="197" t="s">
        <v>64</v>
      </c>
      <c r="K11" s="197" t="s">
        <v>99</v>
      </c>
      <c r="L11" s="197" t="s">
        <v>131</v>
      </c>
      <c r="M11" s="197" t="s">
        <v>72</v>
      </c>
      <c r="N11" s="203" t="s">
        <v>73</v>
      </c>
      <c r="O11" s="204">
        <v>3440127.01</v>
      </c>
      <c r="P11" s="204">
        <v>607081.24</v>
      </c>
      <c r="Q11" s="204">
        <v>2115708</v>
      </c>
      <c r="R11" s="204"/>
      <c r="S11" s="204">
        <v>1170954.0899999999</v>
      </c>
      <c r="T11" s="204">
        <v>7333870.3399999999</v>
      </c>
      <c r="U11" s="204" t="s">
        <v>19</v>
      </c>
      <c r="V11" s="204"/>
      <c r="W11" s="204">
        <v>3336540.28</v>
      </c>
      <c r="X11" s="206">
        <v>588801.22</v>
      </c>
    </row>
    <row r="12" spans="1:304" ht="30" customHeight="1" x14ac:dyDescent="0.2">
      <c r="A12" s="196">
        <v>6</v>
      </c>
      <c r="B12" s="202" t="s">
        <v>71</v>
      </c>
      <c r="C12" s="208">
        <v>116063</v>
      </c>
      <c r="D12" s="199" t="s">
        <v>174</v>
      </c>
      <c r="E12" s="199" t="s">
        <v>175</v>
      </c>
      <c r="F12" s="199" t="s">
        <v>174</v>
      </c>
      <c r="G12" s="464">
        <v>42955</v>
      </c>
      <c r="H12" s="464">
        <v>43685</v>
      </c>
      <c r="I12" s="207">
        <v>85</v>
      </c>
      <c r="J12" s="197" t="s">
        <v>64</v>
      </c>
      <c r="K12" s="197" t="s">
        <v>99</v>
      </c>
      <c r="L12" s="197" t="s">
        <v>131</v>
      </c>
      <c r="M12" s="197" t="s">
        <v>72</v>
      </c>
      <c r="N12" s="203" t="s">
        <v>73</v>
      </c>
      <c r="O12" s="204">
        <v>2697279.93</v>
      </c>
      <c r="P12" s="204">
        <v>475990.57</v>
      </c>
      <c r="Q12" s="204">
        <v>1065463.5</v>
      </c>
      <c r="R12" s="204"/>
      <c r="S12" s="204">
        <v>826005.96</v>
      </c>
      <c r="T12" s="204">
        <v>5064739.96</v>
      </c>
      <c r="U12" s="204" t="s">
        <v>19</v>
      </c>
      <c r="V12" s="204"/>
      <c r="W12" s="204">
        <v>2618068.4300000002</v>
      </c>
      <c r="X12" s="206">
        <v>462012.07</v>
      </c>
    </row>
    <row r="13" spans="1:304" ht="30" customHeight="1" x14ac:dyDescent="0.2">
      <c r="A13" s="196">
        <v>7</v>
      </c>
      <c r="B13" s="202" t="s">
        <v>71</v>
      </c>
      <c r="C13" s="208">
        <v>115607</v>
      </c>
      <c r="D13" s="199" t="s">
        <v>176</v>
      </c>
      <c r="E13" s="199" t="s">
        <v>177</v>
      </c>
      <c r="F13" s="199" t="s">
        <v>176</v>
      </c>
      <c r="G13" s="464">
        <v>42954</v>
      </c>
      <c r="H13" s="464">
        <v>43562</v>
      </c>
      <c r="I13" s="207">
        <v>85</v>
      </c>
      <c r="J13" s="197" t="s">
        <v>64</v>
      </c>
      <c r="K13" s="197" t="s">
        <v>99</v>
      </c>
      <c r="L13" s="197" t="s">
        <v>131</v>
      </c>
      <c r="M13" s="197" t="s">
        <v>72</v>
      </c>
      <c r="N13" s="203" t="s">
        <v>73</v>
      </c>
      <c r="O13" s="204">
        <v>3345152.8</v>
      </c>
      <c r="P13" s="204">
        <v>590321.07999999996</v>
      </c>
      <c r="Q13" s="204">
        <v>1132968.1100000003</v>
      </c>
      <c r="R13" s="204"/>
      <c r="S13" s="204">
        <v>68622.349999999627</v>
      </c>
      <c r="T13" s="204">
        <v>5137064.34</v>
      </c>
      <c r="U13" s="204" t="s">
        <v>19</v>
      </c>
      <c r="V13" s="204" t="s">
        <v>78</v>
      </c>
      <c r="W13" s="204">
        <v>2941783.01</v>
      </c>
      <c r="X13" s="206">
        <v>519138.19000000006</v>
      </c>
    </row>
    <row r="14" spans="1:304" ht="30" customHeight="1" x14ac:dyDescent="0.2">
      <c r="A14" s="196">
        <v>8</v>
      </c>
      <c r="B14" s="202" t="s">
        <v>71</v>
      </c>
      <c r="C14" s="208">
        <v>115793</v>
      </c>
      <c r="D14" s="199" t="s">
        <v>178</v>
      </c>
      <c r="E14" s="199" t="s">
        <v>179</v>
      </c>
      <c r="F14" s="199" t="s">
        <v>178</v>
      </c>
      <c r="G14" s="464">
        <v>43059</v>
      </c>
      <c r="H14" s="464">
        <v>43881</v>
      </c>
      <c r="I14" s="207">
        <v>85</v>
      </c>
      <c r="J14" s="197" t="s">
        <v>64</v>
      </c>
      <c r="K14" s="197" t="s">
        <v>99</v>
      </c>
      <c r="L14" s="197" t="s">
        <v>131</v>
      </c>
      <c r="M14" s="197" t="s">
        <v>72</v>
      </c>
      <c r="N14" s="203" t="s">
        <v>73</v>
      </c>
      <c r="O14" s="204">
        <v>2460026.65</v>
      </c>
      <c r="P14" s="204">
        <v>434122.35</v>
      </c>
      <c r="Q14" s="204">
        <v>964537.5</v>
      </c>
      <c r="R14" s="204"/>
      <c r="S14" s="204">
        <v>801920.54</v>
      </c>
      <c r="T14" s="204">
        <v>4660607.04</v>
      </c>
      <c r="U14" s="204" t="s">
        <v>19</v>
      </c>
      <c r="V14" s="204" t="s">
        <v>79</v>
      </c>
      <c r="W14" s="204">
        <v>2331325.4900000002</v>
      </c>
      <c r="X14" s="206">
        <v>411410.38</v>
      </c>
    </row>
    <row r="15" spans="1:304" ht="30" customHeight="1" x14ac:dyDescent="0.2">
      <c r="A15" s="196">
        <v>9</v>
      </c>
      <c r="B15" s="202" t="s">
        <v>71</v>
      </c>
      <c r="C15" s="208">
        <v>117293</v>
      </c>
      <c r="D15" s="199" t="s">
        <v>180</v>
      </c>
      <c r="E15" s="199" t="s">
        <v>181</v>
      </c>
      <c r="F15" s="199" t="s">
        <v>180</v>
      </c>
      <c r="G15" s="464">
        <v>42915</v>
      </c>
      <c r="H15" s="464">
        <v>44011</v>
      </c>
      <c r="I15" s="207">
        <v>85</v>
      </c>
      <c r="J15" s="197" t="s">
        <v>64</v>
      </c>
      <c r="K15" s="197" t="s">
        <v>99</v>
      </c>
      <c r="L15" s="197" t="s">
        <v>131</v>
      </c>
      <c r="M15" s="197" t="s">
        <v>72</v>
      </c>
      <c r="N15" s="203" t="s">
        <v>73</v>
      </c>
      <c r="O15" s="204">
        <v>1598080.23</v>
      </c>
      <c r="P15" s="204">
        <v>282014.15999999997</v>
      </c>
      <c r="Q15" s="204">
        <v>1456962.8</v>
      </c>
      <c r="R15" s="204"/>
      <c r="S15" s="204">
        <v>0</v>
      </c>
      <c r="T15" s="204">
        <v>3337057.19</v>
      </c>
      <c r="U15" s="204" t="s">
        <v>19</v>
      </c>
      <c r="V15" s="204" t="s">
        <v>79</v>
      </c>
      <c r="W15" s="204">
        <v>1551548.54</v>
      </c>
      <c r="X15" s="206">
        <v>273802.69</v>
      </c>
    </row>
    <row r="16" spans="1:304" ht="30" customHeight="1" x14ac:dyDescent="0.2">
      <c r="A16" s="196">
        <v>10</v>
      </c>
      <c r="B16" s="202" t="s">
        <v>592</v>
      </c>
      <c r="C16" s="208">
        <v>129052</v>
      </c>
      <c r="D16" s="199" t="s">
        <v>593</v>
      </c>
      <c r="E16" s="130" t="s">
        <v>594</v>
      </c>
      <c r="F16" s="130" t="s">
        <v>595</v>
      </c>
      <c r="G16" s="464">
        <v>43810</v>
      </c>
      <c r="H16" s="464">
        <v>44541</v>
      </c>
      <c r="I16" s="296">
        <v>85</v>
      </c>
      <c r="J16" s="119" t="s">
        <v>64</v>
      </c>
      <c r="K16" s="119" t="s">
        <v>99</v>
      </c>
      <c r="L16" s="119" t="s">
        <v>131</v>
      </c>
      <c r="M16" s="119" t="s">
        <v>43</v>
      </c>
      <c r="N16" s="297" t="s">
        <v>73</v>
      </c>
      <c r="O16" s="204">
        <v>13646665</v>
      </c>
      <c r="P16" s="204">
        <v>2408235</v>
      </c>
      <c r="Q16" s="204">
        <v>6655900</v>
      </c>
      <c r="R16" s="298"/>
      <c r="S16" s="204">
        <v>4370625</v>
      </c>
      <c r="T16" s="204">
        <v>27081425</v>
      </c>
      <c r="U16" s="204" t="s">
        <v>18</v>
      </c>
      <c r="V16" s="119"/>
      <c r="W16" s="204">
        <v>7429765</v>
      </c>
      <c r="X16" s="206">
        <v>1311135</v>
      </c>
    </row>
    <row r="17" spans="1:24" ht="30" customHeight="1" x14ac:dyDescent="0.2">
      <c r="A17" s="196">
        <v>11</v>
      </c>
      <c r="B17" s="202" t="s">
        <v>592</v>
      </c>
      <c r="C17" s="208">
        <v>128998</v>
      </c>
      <c r="D17" s="199" t="s">
        <v>596</v>
      </c>
      <c r="E17" s="130" t="s">
        <v>597</v>
      </c>
      <c r="F17" s="130" t="s">
        <v>598</v>
      </c>
      <c r="G17" s="464">
        <v>43810</v>
      </c>
      <c r="H17" s="464">
        <v>44541</v>
      </c>
      <c r="I17" s="296">
        <v>85</v>
      </c>
      <c r="J17" s="119" t="s">
        <v>64</v>
      </c>
      <c r="K17" s="119" t="s">
        <v>99</v>
      </c>
      <c r="L17" s="119" t="s">
        <v>131</v>
      </c>
      <c r="M17" s="119" t="s">
        <v>43</v>
      </c>
      <c r="N17" s="297" t="s">
        <v>73</v>
      </c>
      <c r="O17" s="204">
        <v>13893547.51</v>
      </c>
      <c r="P17" s="204">
        <v>2451802.4900000002</v>
      </c>
      <c r="Q17" s="204">
        <v>6836292.8600000003</v>
      </c>
      <c r="R17" s="298"/>
      <c r="S17" s="204">
        <v>4539910.51</v>
      </c>
      <c r="T17" s="204">
        <v>27721553.369999997</v>
      </c>
      <c r="U17" s="204" t="s">
        <v>18</v>
      </c>
      <c r="V17" s="119"/>
      <c r="W17" s="204">
        <v>0</v>
      </c>
      <c r="X17" s="206">
        <v>0</v>
      </c>
    </row>
    <row r="18" spans="1:24" ht="30" customHeight="1" x14ac:dyDescent="0.2">
      <c r="A18" s="196">
        <v>12</v>
      </c>
      <c r="B18" s="202" t="s">
        <v>592</v>
      </c>
      <c r="C18" s="208">
        <v>129084</v>
      </c>
      <c r="D18" s="199" t="s">
        <v>599</v>
      </c>
      <c r="E18" s="130" t="s">
        <v>600</v>
      </c>
      <c r="F18" s="130" t="s">
        <v>601</v>
      </c>
      <c r="G18" s="464">
        <v>43810</v>
      </c>
      <c r="H18" s="464">
        <v>44541</v>
      </c>
      <c r="I18" s="296">
        <v>85</v>
      </c>
      <c r="J18" s="119" t="s">
        <v>64</v>
      </c>
      <c r="K18" s="119" t="s">
        <v>99</v>
      </c>
      <c r="L18" s="119" t="s">
        <v>131</v>
      </c>
      <c r="M18" s="119" t="s">
        <v>43</v>
      </c>
      <c r="N18" s="297" t="s">
        <v>73</v>
      </c>
      <c r="O18" s="204">
        <v>14384561.9</v>
      </c>
      <c r="P18" s="204">
        <v>2538452.1</v>
      </c>
      <c r="Q18" s="204">
        <v>6788406</v>
      </c>
      <c r="R18" s="298"/>
      <c r="S18" s="204">
        <v>4505169.8</v>
      </c>
      <c r="T18" s="204">
        <v>28216589.800000001</v>
      </c>
      <c r="U18" s="204" t="s">
        <v>18</v>
      </c>
      <c r="V18" s="119"/>
      <c r="W18" s="204">
        <v>108800</v>
      </c>
      <c r="X18" s="206">
        <v>19200</v>
      </c>
    </row>
    <row r="19" spans="1:24" ht="30" customHeight="1" x14ac:dyDescent="0.2">
      <c r="A19" s="196">
        <v>13</v>
      </c>
      <c r="B19" s="202" t="s">
        <v>592</v>
      </c>
      <c r="C19" s="208">
        <v>129020</v>
      </c>
      <c r="D19" s="199" t="s">
        <v>602</v>
      </c>
      <c r="E19" s="130" t="s">
        <v>603</v>
      </c>
      <c r="F19" s="130" t="s">
        <v>604</v>
      </c>
      <c r="G19" s="464">
        <v>43812</v>
      </c>
      <c r="H19" s="464">
        <v>44543</v>
      </c>
      <c r="I19" s="296">
        <v>85</v>
      </c>
      <c r="J19" s="119" t="s">
        <v>64</v>
      </c>
      <c r="K19" s="119" t="s">
        <v>99</v>
      </c>
      <c r="L19" s="119" t="s">
        <v>131</v>
      </c>
      <c r="M19" s="119" t="s">
        <v>43</v>
      </c>
      <c r="N19" s="297" t="s">
        <v>73</v>
      </c>
      <c r="O19" s="204">
        <v>14371012.9</v>
      </c>
      <c r="P19" s="204">
        <v>2536061.1</v>
      </c>
      <c r="Q19" s="204">
        <v>6805396</v>
      </c>
      <c r="R19" s="298"/>
      <c r="S19" s="204">
        <v>4505369.3</v>
      </c>
      <c r="T19" s="204">
        <v>28217839.300000001</v>
      </c>
      <c r="U19" s="204" t="s">
        <v>18</v>
      </c>
      <c r="V19" s="119"/>
      <c r="W19" s="204">
        <v>9789432.1500000004</v>
      </c>
      <c r="X19" s="206">
        <v>1727546.85</v>
      </c>
    </row>
    <row r="20" spans="1:24" ht="30" customHeight="1" x14ac:dyDescent="0.2">
      <c r="A20" s="196">
        <v>14</v>
      </c>
      <c r="B20" s="202" t="s">
        <v>592</v>
      </c>
      <c r="C20" s="208">
        <v>129076</v>
      </c>
      <c r="D20" s="199" t="s">
        <v>605</v>
      </c>
      <c r="E20" s="130" t="s">
        <v>606</v>
      </c>
      <c r="F20" s="130" t="s">
        <v>607</v>
      </c>
      <c r="G20" s="464">
        <v>43822</v>
      </c>
      <c r="H20" s="464">
        <v>44553</v>
      </c>
      <c r="I20" s="296">
        <v>85</v>
      </c>
      <c r="J20" s="119" t="s">
        <v>64</v>
      </c>
      <c r="K20" s="119" t="s">
        <v>99</v>
      </c>
      <c r="L20" s="119" t="s">
        <v>131</v>
      </c>
      <c r="M20" s="119" t="s">
        <v>43</v>
      </c>
      <c r="N20" s="297" t="s">
        <v>73</v>
      </c>
      <c r="O20" s="204">
        <v>13683958.75</v>
      </c>
      <c r="P20" s="204">
        <v>2414816.25</v>
      </c>
      <c r="Q20" s="204">
        <v>6718475</v>
      </c>
      <c r="R20" s="298"/>
      <c r="S20" s="204">
        <v>4462786</v>
      </c>
      <c r="T20" s="204">
        <v>27280036</v>
      </c>
      <c r="U20" s="204" t="s">
        <v>18</v>
      </c>
      <c r="V20" s="119"/>
      <c r="W20" s="204">
        <v>6262314.2800000003</v>
      </c>
      <c r="X20" s="206">
        <v>1105114.28</v>
      </c>
    </row>
    <row r="21" spans="1:24" ht="30" customHeight="1" x14ac:dyDescent="0.2">
      <c r="A21" s="196">
        <v>15</v>
      </c>
      <c r="B21" s="209" t="s">
        <v>592</v>
      </c>
      <c r="C21" s="210">
        <v>129221</v>
      </c>
      <c r="D21" s="211" t="s">
        <v>608</v>
      </c>
      <c r="E21" s="212" t="s">
        <v>609</v>
      </c>
      <c r="F21" s="212" t="s">
        <v>610</v>
      </c>
      <c r="G21" s="465">
        <v>43823</v>
      </c>
      <c r="H21" s="465">
        <v>44554</v>
      </c>
      <c r="I21" s="299">
        <v>85</v>
      </c>
      <c r="J21" s="133" t="s">
        <v>64</v>
      </c>
      <c r="K21" s="133" t="s">
        <v>99</v>
      </c>
      <c r="L21" s="133" t="s">
        <v>611</v>
      </c>
      <c r="M21" s="133" t="s">
        <v>43</v>
      </c>
      <c r="N21" s="300" t="s">
        <v>73</v>
      </c>
      <c r="O21" s="213">
        <v>14561863.4</v>
      </c>
      <c r="P21" s="213">
        <v>2569740.6</v>
      </c>
      <c r="Q21" s="213">
        <v>6869540.2800000003</v>
      </c>
      <c r="R21" s="301"/>
      <c r="S21" s="213">
        <v>4560217.41</v>
      </c>
      <c r="T21" s="213">
        <v>28561361.690000001</v>
      </c>
      <c r="U21" s="213" t="s">
        <v>18</v>
      </c>
      <c r="V21" s="133"/>
      <c r="W21" s="213">
        <v>9810802.8599999994</v>
      </c>
      <c r="X21" s="214">
        <v>1731318.16</v>
      </c>
    </row>
    <row r="22" spans="1:24" ht="30" customHeight="1" x14ac:dyDescent="0.2">
      <c r="A22" s="196">
        <v>16</v>
      </c>
      <c r="B22" s="209" t="s">
        <v>592</v>
      </c>
      <c r="C22" s="210">
        <v>129092</v>
      </c>
      <c r="D22" s="211" t="s">
        <v>636</v>
      </c>
      <c r="E22" s="212" t="s">
        <v>637</v>
      </c>
      <c r="F22" s="212" t="s">
        <v>638</v>
      </c>
      <c r="G22" s="465">
        <v>43853</v>
      </c>
      <c r="H22" s="465">
        <v>44584</v>
      </c>
      <c r="I22" s="299">
        <v>85</v>
      </c>
      <c r="J22" s="133" t="s">
        <v>64</v>
      </c>
      <c r="K22" s="133" t="s">
        <v>99</v>
      </c>
      <c r="L22" s="133" t="s">
        <v>423</v>
      </c>
      <c r="M22" s="133" t="s">
        <v>43</v>
      </c>
      <c r="N22" s="300" t="s">
        <v>73</v>
      </c>
      <c r="O22" s="213">
        <v>4042791.52</v>
      </c>
      <c r="P22" s="213">
        <v>713433.78</v>
      </c>
      <c r="Q22" s="213">
        <v>1775393.7</v>
      </c>
      <c r="R22" s="301"/>
      <c r="S22" s="213">
        <v>830698.81</v>
      </c>
      <c r="T22" s="213">
        <v>7362317.8100000005</v>
      </c>
      <c r="U22" s="213" t="s">
        <v>18</v>
      </c>
      <c r="V22" s="133"/>
      <c r="W22" s="213">
        <v>3337947.34</v>
      </c>
      <c r="X22" s="214">
        <v>516071.89</v>
      </c>
    </row>
    <row r="23" spans="1:24" ht="30" customHeight="1" x14ac:dyDescent="0.2">
      <c r="A23" s="196">
        <v>17</v>
      </c>
      <c r="B23" s="209" t="s">
        <v>592</v>
      </c>
      <c r="C23" s="210">
        <v>129006</v>
      </c>
      <c r="D23" s="211" t="s">
        <v>639</v>
      </c>
      <c r="E23" s="212" t="s">
        <v>640</v>
      </c>
      <c r="F23" s="212" t="s">
        <v>641</v>
      </c>
      <c r="G23" s="465">
        <v>43857</v>
      </c>
      <c r="H23" s="465">
        <v>44588</v>
      </c>
      <c r="I23" s="299">
        <v>85</v>
      </c>
      <c r="J23" s="133" t="s">
        <v>64</v>
      </c>
      <c r="K23" s="133" t="s">
        <v>99</v>
      </c>
      <c r="L23" s="133" t="s">
        <v>131</v>
      </c>
      <c r="M23" s="133" t="s">
        <v>43</v>
      </c>
      <c r="N23" s="300" t="s">
        <v>73</v>
      </c>
      <c r="O23" s="213">
        <v>13457728.66</v>
      </c>
      <c r="P23" s="213">
        <v>2374893.2599999998</v>
      </c>
      <c r="Q23" s="213">
        <v>6067128.9199999999</v>
      </c>
      <c r="R23" s="301"/>
      <c r="S23" s="213">
        <v>2335.0500000000002</v>
      </c>
      <c r="T23" s="213">
        <v>21902085.890000001</v>
      </c>
      <c r="U23" s="213" t="s">
        <v>18</v>
      </c>
      <c r="V23" s="133"/>
      <c r="W23" s="213">
        <v>8628806.1500000004</v>
      </c>
      <c r="X23" s="214">
        <v>1522730.4799999997</v>
      </c>
    </row>
    <row r="24" spans="1:24" ht="30" customHeight="1" x14ac:dyDescent="0.2">
      <c r="A24" s="196">
        <v>18</v>
      </c>
      <c r="B24" s="209" t="s">
        <v>592</v>
      </c>
      <c r="C24" s="210">
        <v>129332</v>
      </c>
      <c r="D24" s="211" t="s">
        <v>642</v>
      </c>
      <c r="E24" s="212" t="s">
        <v>643</v>
      </c>
      <c r="F24" s="212" t="s">
        <v>644</v>
      </c>
      <c r="G24" s="465">
        <v>43908</v>
      </c>
      <c r="H24" s="465">
        <v>44638</v>
      </c>
      <c r="I24" s="299">
        <v>85</v>
      </c>
      <c r="J24" s="133" t="s">
        <v>64</v>
      </c>
      <c r="K24" s="133" t="s">
        <v>99</v>
      </c>
      <c r="L24" s="133" t="s">
        <v>411</v>
      </c>
      <c r="M24" s="133" t="s">
        <v>43</v>
      </c>
      <c r="N24" s="300" t="s">
        <v>73</v>
      </c>
      <c r="O24" s="213">
        <v>13799724.5</v>
      </c>
      <c r="P24" s="213">
        <v>2435245.5</v>
      </c>
      <c r="Q24" s="213">
        <v>6901130</v>
      </c>
      <c r="R24" s="301"/>
      <c r="S24" s="213">
        <v>5296927</v>
      </c>
      <c r="T24" s="213">
        <v>28433027</v>
      </c>
      <c r="U24" s="213" t="s">
        <v>18</v>
      </c>
      <c r="V24" s="133"/>
      <c r="W24" s="213">
        <v>2124150</v>
      </c>
      <c r="X24" s="214">
        <v>374850</v>
      </c>
    </row>
    <row r="25" spans="1:24" ht="30" customHeight="1" x14ac:dyDescent="0.2">
      <c r="A25" s="196">
        <v>19</v>
      </c>
      <c r="B25" s="209" t="s">
        <v>592</v>
      </c>
      <c r="C25" s="210">
        <v>129321</v>
      </c>
      <c r="D25" s="211" t="s">
        <v>645</v>
      </c>
      <c r="E25" s="212" t="s">
        <v>646</v>
      </c>
      <c r="F25" s="212" t="s">
        <v>647</v>
      </c>
      <c r="G25" s="465">
        <v>43909</v>
      </c>
      <c r="H25" s="465">
        <v>44639</v>
      </c>
      <c r="I25" s="299">
        <v>85</v>
      </c>
      <c r="J25" s="133" t="s">
        <v>64</v>
      </c>
      <c r="K25" s="133" t="s">
        <v>99</v>
      </c>
      <c r="L25" s="133" t="s">
        <v>131</v>
      </c>
      <c r="M25" s="133" t="s">
        <v>43</v>
      </c>
      <c r="N25" s="300" t="s">
        <v>73</v>
      </c>
      <c r="O25" s="213">
        <v>13822933.75</v>
      </c>
      <c r="P25" s="213">
        <v>2439341.25</v>
      </c>
      <c r="Q25" s="213">
        <v>6784975</v>
      </c>
      <c r="R25" s="301"/>
      <c r="S25" s="213">
        <v>4506515.75</v>
      </c>
      <c r="T25" s="213">
        <v>27553765.75</v>
      </c>
      <c r="U25" s="213" t="s">
        <v>18</v>
      </c>
      <c r="V25" s="133"/>
      <c r="W25" s="213">
        <v>9076189.5</v>
      </c>
      <c r="X25" s="214">
        <v>1601680.5</v>
      </c>
    </row>
    <row r="26" spans="1:24" ht="30" customHeight="1" x14ac:dyDescent="0.2">
      <c r="A26" s="196">
        <v>20</v>
      </c>
      <c r="B26" s="209" t="s">
        <v>592</v>
      </c>
      <c r="C26" s="210">
        <v>129760</v>
      </c>
      <c r="D26" s="211" t="s">
        <v>648</v>
      </c>
      <c r="E26" s="212" t="s">
        <v>384</v>
      </c>
      <c r="F26" s="212" t="s">
        <v>649</v>
      </c>
      <c r="G26" s="465">
        <v>43915</v>
      </c>
      <c r="H26" s="465">
        <v>44645</v>
      </c>
      <c r="I26" s="299">
        <v>85</v>
      </c>
      <c r="J26" s="133" t="s">
        <v>64</v>
      </c>
      <c r="K26" s="133" t="s">
        <v>99</v>
      </c>
      <c r="L26" s="133" t="s">
        <v>124</v>
      </c>
      <c r="M26" s="133" t="s">
        <v>43</v>
      </c>
      <c r="N26" s="300" t="s">
        <v>73</v>
      </c>
      <c r="O26" s="213">
        <v>13875341.689999999</v>
      </c>
      <c r="P26" s="213">
        <v>2448589.71</v>
      </c>
      <c r="Q26" s="213">
        <v>10602037.6</v>
      </c>
      <c r="R26" s="301"/>
      <c r="S26" s="213">
        <v>5279202.1100000003</v>
      </c>
      <c r="T26" s="213">
        <v>32205171.109999999</v>
      </c>
      <c r="U26" s="213" t="s">
        <v>18</v>
      </c>
      <c r="V26" s="133"/>
      <c r="W26" s="213">
        <v>0</v>
      </c>
      <c r="X26" s="214">
        <v>0</v>
      </c>
    </row>
    <row r="27" spans="1:24" ht="30" customHeight="1" x14ac:dyDescent="0.2">
      <c r="A27" s="196">
        <v>21</v>
      </c>
      <c r="B27" s="209" t="s">
        <v>592</v>
      </c>
      <c r="C27" s="210">
        <v>129271</v>
      </c>
      <c r="D27" s="211" t="s">
        <v>650</v>
      </c>
      <c r="E27" s="212" t="s">
        <v>651</v>
      </c>
      <c r="F27" s="212" t="s">
        <v>652</v>
      </c>
      <c r="G27" s="465">
        <v>43921</v>
      </c>
      <c r="H27" s="465">
        <v>45016</v>
      </c>
      <c r="I27" s="299">
        <v>85</v>
      </c>
      <c r="J27" s="133" t="s">
        <v>64</v>
      </c>
      <c r="K27" s="133" t="s">
        <v>99</v>
      </c>
      <c r="L27" s="133" t="s">
        <v>131</v>
      </c>
      <c r="M27" s="133" t="s">
        <v>43</v>
      </c>
      <c r="N27" s="300" t="s">
        <v>73</v>
      </c>
      <c r="O27" s="213">
        <v>13599979.77</v>
      </c>
      <c r="P27" s="213">
        <v>2399996.4300000002</v>
      </c>
      <c r="Q27" s="213">
        <v>4627491.53</v>
      </c>
      <c r="R27" s="301"/>
      <c r="S27" s="213">
        <v>685340.91</v>
      </c>
      <c r="T27" s="213">
        <v>21312808.640000001</v>
      </c>
      <c r="U27" s="213" t="s">
        <v>18</v>
      </c>
      <c r="V27" s="133"/>
      <c r="W27" s="213">
        <v>7692623.96</v>
      </c>
      <c r="X27" s="214">
        <v>843211.89</v>
      </c>
    </row>
    <row r="28" spans="1:24" ht="30" customHeight="1" x14ac:dyDescent="0.2">
      <c r="A28" s="196">
        <v>22</v>
      </c>
      <c r="B28" s="209" t="s">
        <v>592</v>
      </c>
      <c r="C28" s="210">
        <v>130051</v>
      </c>
      <c r="D28" s="211" t="s">
        <v>669</v>
      </c>
      <c r="E28" s="212" t="s">
        <v>670</v>
      </c>
      <c r="F28" s="212" t="s">
        <v>671</v>
      </c>
      <c r="G28" s="465">
        <v>43922</v>
      </c>
      <c r="H28" s="465">
        <v>44652</v>
      </c>
      <c r="I28" s="299">
        <v>85</v>
      </c>
      <c r="J28" s="133" t="s">
        <v>64</v>
      </c>
      <c r="K28" s="133" t="s">
        <v>99</v>
      </c>
      <c r="L28" s="133" t="s">
        <v>131</v>
      </c>
      <c r="M28" s="133" t="s">
        <v>43</v>
      </c>
      <c r="N28" s="300" t="s">
        <v>73</v>
      </c>
      <c r="O28" s="213">
        <v>12936799.4</v>
      </c>
      <c r="P28" s="213">
        <v>2282964.6</v>
      </c>
      <c r="Q28" s="213">
        <v>6523756</v>
      </c>
      <c r="R28" s="301"/>
      <c r="S28" s="213">
        <v>4258777.3</v>
      </c>
      <c r="T28" s="213">
        <v>26002297.300000001</v>
      </c>
      <c r="U28" s="213" t="s">
        <v>18</v>
      </c>
      <c r="V28" s="133"/>
      <c r="W28" s="213">
        <v>0</v>
      </c>
      <c r="X28" s="214">
        <v>0</v>
      </c>
    </row>
    <row r="29" spans="1:24" ht="30" customHeight="1" x14ac:dyDescent="0.2">
      <c r="A29" s="196">
        <v>23</v>
      </c>
      <c r="B29" s="209" t="s">
        <v>592</v>
      </c>
      <c r="C29" s="210">
        <v>129888</v>
      </c>
      <c r="D29" s="211" t="s">
        <v>672</v>
      </c>
      <c r="E29" s="212" t="s">
        <v>673</v>
      </c>
      <c r="F29" s="212" t="s">
        <v>674</v>
      </c>
      <c r="G29" s="465">
        <v>43927</v>
      </c>
      <c r="H29" s="465">
        <v>44657</v>
      </c>
      <c r="I29" s="299">
        <v>85</v>
      </c>
      <c r="J29" s="133" t="s">
        <v>64</v>
      </c>
      <c r="K29" s="133" t="s">
        <v>99</v>
      </c>
      <c r="L29" s="133" t="s">
        <v>131</v>
      </c>
      <c r="M29" s="133" t="s">
        <v>43</v>
      </c>
      <c r="N29" s="300" t="s">
        <v>73</v>
      </c>
      <c r="O29" s="213">
        <v>13782482.25</v>
      </c>
      <c r="P29" s="213">
        <v>2432202.75</v>
      </c>
      <c r="Q29" s="213">
        <v>6723615</v>
      </c>
      <c r="R29" s="301"/>
      <c r="S29" s="213">
        <v>4509436.75</v>
      </c>
      <c r="T29" s="213">
        <v>27447736.75</v>
      </c>
      <c r="U29" s="213" t="s">
        <v>18</v>
      </c>
      <c r="V29" s="133"/>
      <c r="W29" s="213">
        <v>5712214.2000000002</v>
      </c>
      <c r="X29" s="214">
        <v>1008037.8</v>
      </c>
    </row>
    <row r="30" spans="1:24" ht="30" customHeight="1" x14ac:dyDescent="0.2">
      <c r="A30" s="196">
        <v>24</v>
      </c>
      <c r="B30" s="209" t="s">
        <v>592</v>
      </c>
      <c r="C30" s="210">
        <v>130068</v>
      </c>
      <c r="D30" s="211" t="s">
        <v>675</v>
      </c>
      <c r="E30" s="212" t="s">
        <v>676</v>
      </c>
      <c r="F30" s="212" t="s">
        <v>677</v>
      </c>
      <c r="G30" s="465">
        <v>43986</v>
      </c>
      <c r="H30" s="465">
        <v>44716</v>
      </c>
      <c r="I30" s="299">
        <v>85</v>
      </c>
      <c r="J30" s="133" t="s">
        <v>64</v>
      </c>
      <c r="K30" s="133" t="s">
        <v>99</v>
      </c>
      <c r="L30" s="133" t="s">
        <v>131</v>
      </c>
      <c r="M30" s="133" t="s">
        <v>72</v>
      </c>
      <c r="N30" s="300" t="s">
        <v>73</v>
      </c>
      <c r="O30" s="213">
        <v>13779145.66</v>
      </c>
      <c r="P30" s="213">
        <v>2431613.94</v>
      </c>
      <c r="Q30" s="213">
        <v>6755968.4000000004</v>
      </c>
      <c r="R30" s="301"/>
      <c r="S30" s="213">
        <v>4491038.07</v>
      </c>
      <c r="T30" s="213">
        <v>27457766.07</v>
      </c>
      <c r="U30" s="213" t="s">
        <v>18</v>
      </c>
      <c r="V30" s="133"/>
      <c r="W30" s="213">
        <v>5590322.5</v>
      </c>
      <c r="X30" s="214">
        <v>986527.5</v>
      </c>
    </row>
    <row r="31" spans="1:24" ht="30" customHeight="1" x14ac:dyDescent="0.2">
      <c r="A31" s="196">
        <v>25</v>
      </c>
      <c r="B31" s="209" t="s">
        <v>592</v>
      </c>
      <c r="C31" s="210">
        <v>130078</v>
      </c>
      <c r="D31" s="211" t="s">
        <v>678</v>
      </c>
      <c r="E31" s="212" t="s">
        <v>736</v>
      </c>
      <c r="F31" s="212" t="s">
        <v>679</v>
      </c>
      <c r="G31" s="465">
        <v>43993</v>
      </c>
      <c r="H31" s="465">
        <v>44723</v>
      </c>
      <c r="I31" s="299">
        <v>85</v>
      </c>
      <c r="J31" s="133" t="s">
        <v>64</v>
      </c>
      <c r="K31" s="133" t="s">
        <v>99</v>
      </c>
      <c r="L31" s="133" t="s">
        <v>131</v>
      </c>
      <c r="M31" s="133" t="s">
        <v>72</v>
      </c>
      <c r="N31" s="300" t="s">
        <v>73</v>
      </c>
      <c r="O31" s="213">
        <v>13718651.5</v>
      </c>
      <c r="P31" s="213">
        <v>2420938.5</v>
      </c>
      <c r="Q31" s="213">
        <v>6732610</v>
      </c>
      <c r="R31" s="301"/>
      <c r="S31" s="213">
        <v>4473226.5</v>
      </c>
      <c r="T31" s="213">
        <v>27345426.5</v>
      </c>
      <c r="U31" s="213" t="s">
        <v>18</v>
      </c>
      <c r="V31" s="133"/>
      <c r="W31" s="213">
        <v>7261677.5</v>
      </c>
      <c r="X31" s="214">
        <v>1281472.5</v>
      </c>
    </row>
    <row r="32" spans="1:24" ht="30" customHeight="1" x14ac:dyDescent="0.2">
      <c r="A32" s="196">
        <v>26</v>
      </c>
      <c r="B32" s="209" t="s">
        <v>680</v>
      </c>
      <c r="C32" s="210">
        <v>122543</v>
      </c>
      <c r="D32" s="211" t="s">
        <v>681</v>
      </c>
      <c r="E32" s="212" t="s">
        <v>682</v>
      </c>
      <c r="F32" s="212" t="s">
        <v>683</v>
      </c>
      <c r="G32" s="465">
        <v>44000</v>
      </c>
      <c r="H32" s="465">
        <v>45095</v>
      </c>
      <c r="I32" s="299">
        <v>85</v>
      </c>
      <c r="J32" s="133" t="s">
        <v>64</v>
      </c>
      <c r="K32" s="133" t="s">
        <v>99</v>
      </c>
      <c r="L32" s="133" t="s">
        <v>131</v>
      </c>
      <c r="M32" s="133" t="s">
        <v>72</v>
      </c>
      <c r="N32" s="300" t="s">
        <v>684</v>
      </c>
      <c r="O32" s="213">
        <v>14147190.74</v>
      </c>
      <c r="P32" s="213">
        <v>2496563.06</v>
      </c>
      <c r="Q32" s="213">
        <v>3621935.2</v>
      </c>
      <c r="R32" s="301"/>
      <c r="S32" s="213">
        <v>1828165.14</v>
      </c>
      <c r="T32" s="213">
        <v>22093854.140000001</v>
      </c>
      <c r="U32" s="213" t="s">
        <v>18</v>
      </c>
      <c r="V32" s="133"/>
      <c r="W32" s="213">
        <v>583691.9</v>
      </c>
      <c r="X32" s="214">
        <v>62828.1</v>
      </c>
    </row>
    <row r="33" spans="1:26" ht="30" customHeight="1" x14ac:dyDescent="0.2">
      <c r="A33" s="196">
        <v>27</v>
      </c>
      <c r="B33" s="209" t="s">
        <v>592</v>
      </c>
      <c r="C33" s="210">
        <v>130119</v>
      </c>
      <c r="D33" s="211" t="s">
        <v>685</v>
      </c>
      <c r="E33" s="212" t="s">
        <v>686</v>
      </c>
      <c r="F33" s="212" t="s">
        <v>687</v>
      </c>
      <c r="G33" s="465">
        <v>44012</v>
      </c>
      <c r="H33" s="465">
        <v>44742</v>
      </c>
      <c r="I33" s="299">
        <v>85</v>
      </c>
      <c r="J33" s="133" t="s">
        <v>64</v>
      </c>
      <c r="K33" s="133" t="s">
        <v>99</v>
      </c>
      <c r="L33" s="133" t="s">
        <v>131</v>
      </c>
      <c r="M33" s="133" t="s">
        <v>72</v>
      </c>
      <c r="N33" s="300" t="s">
        <v>73</v>
      </c>
      <c r="O33" s="213">
        <v>11338494.689999999</v>
      </c>
      <c r="P33" s="213">
        <v>2000910.83</v>
      </c>
      <c r="Q33" s="213">
        <v>5026001.5</v>
      </c>
      <c r="R33" s="301"/>
      <c r="S33" s="213">
        <v>3009280.39</v>
      </c>
      <c r="T33" s="213">
        <v>21374687.41</v>
      </c>
      <c r="U33" s="213" t="s">
        <v>18</v>
      </c>
      <c r="V33" s="133"/>
      <c r="W33" s="213">
        <v>1267353.06</v>
      </c>
      <c r="X33" s="214">
        <v>223650.54</v>
      </c>
    </row>
    <row r="34" spans="1:26" ht="30" customHeight="1" x14ac:dyDescent="0.2">
      <c r="A34" s="196">
        <v>28</v>
      </c>
      <c r="B34" s="209" t="s">
        <v>592</v>
      </c>
      <c r="C34" s="210">
        <v>129173</v>
      </c>
      <c r="D34" s="211" t="s">
        <v>737</v>
      </c>
      <c r="E34" s="212" t="s">
        <v>738</v>
      </c>
      <c r="F34" s="212" t="s">
        <v>739</v>
      </c>
      <c r="G34" s="465">
        <v>44041</v>
      </c>
      <c r="H34" s="465">
        <v>44771</v>
      </c>
      <c r="I34" s="299">
        <v>85</v>
      </c>
      <c r="J34" s="133" t="s">
        <v>64</v>
      </c>
      <c r="K34" s="133" t="s">
        <v>99</v>
      </c>
      <c r="L34" s="133" t="s">
        <v>131</v>
      </c>
      <c r="M34" s="133" t="s">
        <v>72</v>
      </c>
      <c r="N34" s="300" t="s">
        <v>73</v>
      </c>
      <c r="O34" s="213">
        <v>11788429.85</v>
      </c>
      <c r="P34" s="213">
        <v>2080311.15</v>
      </c>
      <c r="Q34" s="213">
        <v>5897714</v>
      </c>
      <c r="R34" s="301"/>
      <c r="S34" s="213">
        <v>3758006.45</v>
      </c>
      <c r="T34" s="213">
        <v>23524461.449999999</v>
      </c>
      <c r="U34" s="213" t="s">
        <v>18</v>
      </c>
      <c r="V34" s="133"/>
      <c r="W34" s="213">
        <v>108800</v>
      </c>
      <c r="X34" s="214">
        <v>19200</v>
      </c>
    </row>
    <row r="35" spans="1:26" ht="30" customHeight="1" x14ac:dyDescent="0.2">
      <c r="A35" s="196">
        <v>29</v>
      </c>
      <c r="B35" s="209" t="s">
        <v>592</v>
      </c>
      <c r="C35" s="210">
        <v>129315</v>
      </c>
      <c r="D35" s="211" t="s">
        <v>740</v>
      </c>
      <c r="E35" s="212" t="s">
        <v>741</v>
      </c>
      <c r="F35" s="212" t="s">
        <v>742</v>
      </c>
      <c r="G35" s="465">
        <v>44047</v>
      </c>
      <c r="H35" s="465">
        <v>44777</v>
      </c>
      <c r="I35" s="299">
        <v>85</v>
      </c>
      <c r="J35" s="133" t="s">
        <v>64</v>
      </c>
      <c r="K35" s="133" t="s">
        <v>99</v>
      </c>
      <c r="L35" s="133" t="s">
        <v>131</v>
      </c>
      <c r="M35" s="133" t="s">
        <v>72</v>
      </c>
      <c r="N35" s="300" t="s">
        <v>73</v>
      </c>
      <c r="O35" s="213">
        <v>13783094.25</v>
      </c>
      <c r="P35" s="213">
        <v>2432310.75</v>
      </c>
      <c r="Q35" s="213">
        <v>6889845</v>
      </c>
      <c r="R35" s="301"/>
      <c r="S35" s="213">
        <v>4505516.75</v>
      </c>
      <c r="T35" s="213">
        <v>27610766.75</v>
      </c>
      <c r="U35" s="213" t="s">
        <v>18</v>
      </c>
      <c r="V35" s="133"/>
      <c r="W35" s="213">
        <v>0</v>
      </c>
      <c r="X35" s="214">
        <v>0</v>
      </c>
    </row>
    <row r="36" spans="1:26" ht="30" customHeight="1" x14ac:dyDescent="0.2">
      <c r="A36" s="196">
        <v>30</v>
      </c>
      <c r="B36" s="209" t="s">
        <v>592</v>
      </c>
      <c r="C36" s="210">
        <v>129880</v>
      </c>
      <c r="D36" s="211" t="s">
        <v>743</v>
      </c>
      <c r="E36" s="212" t="s">
        <v>744</v>
      </c>
      <c r="F36" s="212" t="s">
        <v>745</v>
      </c>
      <c r="G36" s="465">
        <v>44063</v>
      </c>
      <c r="H36" s="465">
        <v>44977</v>
      </c>
      <c r="I36" s="299">
        <v>85</v>
      </c>
      <c r="J36" s="133" t="s">
        <v>64</v>
      </c>
      <c r="K36" s="133" t="s">
        <v>99</v>
      </c>
      <c r="L36" s="133" t="s">
        <v>746</v>
      </c>
      <c r="M36" s="133" t="s">
        <v>72</v>
      </c>
      <c r="N36" s="300" t="s">
        <v>73</v>
      </c>
      <c r="O36" s="213">
        <v>5199363.87</v>
      </c>
      <c r="P36" s="213">
        <v>917534.79</v>
      </c>
      <c r="Q36" s="213">
        <v>2441472.86</v>
      </c>
      <c r="R36" s="301"/>
      <c r="S36" s="213">
        <v>106144.45</v>
      </c>
      <c r="T36" s="213">
        <v>8664515.9699999988</v>
      </c>
      <c r="U36" s="213" t="s">
        <v>18</v>
      </c>
      <c r="V36" s="133"/>
      <c r="W36" s="213">
        <v>273479.81</v>
      </c>
      <c r="X36" s="214">
        <v>48261.14</v>
      </c>
    </row>
    <row r="37" spans="1:26" ht="30" customHeight="1" thickBot="1" x14ac:dyDescent="0.25">
      <c r="A37" s="196">
        <v>31</v>
      </c>
      <c r="B37" s="209" t="s">
        <v>680</v>
      </c>
      <c r="C37" s="210">
        <v>119659</v>
      </c>
      <c r="D37" s="211" t="s">
        <v>811</v>
      </c>
      <c r="E37" s="212" t="s">
        <v>812</v>
      </c>
      <c r="F37" s="212" t="s">
        <v>813</v>
      </c>
      <c r="G37" s="465">
        <v>44134</v>
      </c>
      <c r="H37" s="465">
        <v>45229</v>
      </c>
      <c r="I37" s="299">
        <v>85</v>
      </c>
      <c r="J37" s="133" t="s">
        <v>64</v>
      </c>
      <c r="K37" s="133" t="s">
        <v>814</v>
      </c>
      <c r="L37" s="133" t="s">
        <v>131</v>
      </c>
      <c r="M37" s="133" t="s">
        <v>72</v>
      </c>
      <c r="N37" s="300" t="s">
        <v>159</v>
      </c>
      <c r="O37" s="213">
        <v>16616055.220000001</v>
      </c>
      <c r="P37" s="213">
        <v>2932244.99</v>
      </c>
      <c r="Q37" s="213">
        <v>12200483.51</v>
      </c>
      <c r="R37" s="301"/>
      <c r="S37" s="213">
        <v>5512504.9199999999</v>
      </c>
      <c r="T37" s="213">
        <v>37261288.640000001</v>
      </c>
      <c r="U37" s="213" t="s">
        <v>18</v>
      </c>
      <c r="V37" s="133"/>
      <c r="W37" s="213">
        <v>123844.49</v>
      </c>
      <c r="X37" s="214">
        <v>0</v>
      </c>
      <c r="Z37" s="162"/>
    </row>
    <row r="38" spans="1:26" ht="30" customHeight="1" thickBot="1" x14ac:dyDescent="0.25">
      <c r="A38" s="386" t="s">
        <v>484</v>
      </c>
      <c r="B38" s="387"/>
      <c r="C38" s="387"/>
      <c r="D38" s="387"/>
      <c r="E38" s="387"/>
      <c r="F38" s="387"/>
      <c r="G38" s="387"/>
      <c r="H38" s="387"/>
      <c r="I38" s="387"/>
      <c r="J38" s="387"/>
      <c r="K38" s="387"/>
      <c r="L38" s="387"/>
      <c r="M38" s="387"/>
      <c r="N38" s="388"/>
      <c r="O38" s="215">
        <f>SUM(O7:O37)</f>
        <v>326357320.25450009</v>
      </c>
      <c r="P38" s="215">
        <f t="shared" ref="P38:X38" si="0">SUM(P7:P37)</f>
        <v>57592468.145500004</v>
      </c>
      <c r="Q38" s="215">
        <f t="shared" si="0"/>
        <v>155942659.31999999</v>
      </c>
      <c r="R38" s="215"/>
      <c r="S38" s="215">
        <f t="shared" si="0"/>
        <v>98747836.160000011</v>
      </c>
      <c r="T38" s="215">
        <f t="shared" si="0"/>
        <v>638640283.88000011</v>
      </c>
      <c r="U38" s="215"/>
      <c r="V38" s="215"/>
      <c r="W38" s="215">
        <f t="shared" si="0"/>
        <v>125363627.44000001</v>
      </c>
      <c r="X38" s="216">
        <f t="shared" si="0"/>
        <v>21473674.190000001</v>
      </c>
    </row>
    <row r="39" spans="1:26" ht="30" customHeight="1" x14ac:dyDescent="0.2">
      <c r="O39" s="162"/>
      <c r="P39" s="162"/>
      <c r="Q39" s="162"/>
      <c r="R39" s="162"/>
      <c r="S39" s="162"/>
      <c r="T39" s="162"/>
      <c r="U39" s="217"/>
      <c r="V39" s="218"/>
    </row>
    <row r="40" spans="1:26" ht="30" customHeight="1" x14ac:dyDescent="0.2">
      <c r="O40" s="162"/>
      <c r="P40" s="162"/>
      <c r="Q40" s="162"/>
      <c r="R40" s="162"/>
      <c r="S40" s="162"/>
      <c r="T40" s="162"/>
      <c r="W40" s="162"/>
    </row>
    <row r="41" spans="1:26" ht="30" customHeight="1" x14ac:dyDescent="0.2">
      <c r="O41" s="162"/>
      <c r="P41" s="162"/>
      <c r="Q41" s="162"/>
      <c r="R41" s="162"/>
      <c r="S41" s="162"/>
      <c r="T41" s="162"/>
    </row>
    <row r="44" spans="1:26" ht="30" customHeight="1" x14ac:dyDescent="0.2">
      <c r="O44" s="219"/>
      <c r="U44" s="219"/>
    </row>
    <row r="45" spans="1:26" ht="30" customHeight="1" x14ac:dyDescent="0.2">
      <c r="O45" s="219"/>
      <c r="U45" s="219"/>
    </row>
  </sheetData>
  <mergeCells count="27">
    <mergeCell ref="T4:T6"/>
    <mergeCell ref="U4:U6"/>
    <mergeCell ref="V4:V6"/>
    <mergeCell ref="W4:X4"/>
    <mergeCell ref="O5:P5"/>
    <mergeCell ref="Q5:Q6"/>
    <mergeCell ref="R5:R6"/>
    <mergeCell ref="S5:S6"/>
    <mergeCell ref="W5:W6"/>
    <mergeCell ref="X5:X6"/>
    <mergeCell ref="O4:Q4"/>
    <mergeCell ref="B2:L2"/>
    <mergeCell ref="A38:N38"/>
    <mergeCell ref="A4:A6"/>
    <mergeCell ref="B4:B6"/>
    <mergeCell ref="C4:C6"/>
    <mergeCell ref="D4:D6"/>
    <mergeCell ref="E4:E6"/>
    <mergeCell ref="F4:F6"/>
    <mergeCell ref="G4:G6"/>
    <mergeCell ref="H4:H6"/>
    <mergeCell ref="I4:I6"/>
    <mergeCell ref="J4:J6"/>
    <mergeCell ref="K4:K6"/>
    <mergeCell ref="L4:L6"/>
    <mergeCell ref="M4:M6"/>
    <mergeCell ref="N4:N6"/>
  </mergeCells>
  <pageMargins left="0.7" right="0.7" top="0.75" bottom="0.75" header="0.3" footer="0.3"/>
  <pageSetup paperSize="9" scale="2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AK19"/>
  <sheetViews>
    <sheetView topLeftCell="A4" zoomScale="80" zoomScaleNormal="80" workbookViewId="0">
      <selection activeCell="AJ16" sqref="AJ16:AK16"/>
    </sheetView>
  </sheetViews>
  <sheetFormatPr defaultColWidth="9.140625" defaultRowHeight="30" customHeight="1" x14ac:dyDescent="0.2"/>
  <cols>
    <col min="1" max="1" width="9.140625" style="159"/>
    <col min="2" max="2" width="10.140625" style="159" customWidth="1"/>
    <col min="3" max="4" width="9.140625" style="159"/>
    <col min="5" max="5" width="12" style="34" customWidth="1"/>
    <col min="6" max="6" width="9.140625" style="160"/>
    <col min="7" max="8" width="28" style="159" customWidth="1"/>
    <col min="9" max="9" width="16.42578125" style="159" customWidth="1"/>
    <col min="10" max="10" width="104.28515625" style="159" customWidth="1"/>
    <col min="11" max="11" width="13.7109375" style="159" customWidth="1"/>
    <col min="12" max="12" width="12.7109375" style="159" customWidth="1"/>
    <col min="13" max="13" width="16.7109375" style="161" customWidth="1"/>
    <col min="14" max="14" width="11" style="159" customWidth="1"/>
    <col min="15" max="15" width="11.28515625" style="159" customWidth="1"/>
    <col min="16" max="16" width="12.42578125" style="159" customWidth="1"/>
    <col min="17" max="17" width="12.7109375" style="159" customWidth="1"/>
    <col min="18" max="18" width="44.7109375" style="159" customWidth="1"/>
    <col min="19" max="19" width="17.28515625" style="159" customWidth="1"/>
    <col min="20" max="20" width="20.140625" style="159" customWidth="1"/>
    <col min="21" max="21" width="16.28515625" style="159" customWidth="1"/>
    <col min="22" max="22" width="16.7109375" style="159" customWidth="1"/>
    <col min="23" max="23" width="18.28515625" style="159" customWidth="1"/>
    <col min="24" max="25" width="16.140625" style="159" customWidth="1"/>
    <col min="26" max="26" width="19.85546875" style="159" bestFit="1" customWidth="1"/>
    <col min="27" max="27" width="17.7109375" style="159" customWidth="1"/>
    <col min="28" max="28" width="13.5703125" style="159" customWidth="1"/>
    <col min="29" max="29" width="15.42578125" style="159" customWidth="1"/>
    <col min="30" max="30" width="13.42578125" style="159" customWidth="1"/>
    <col min="31" max="31" width="19" style="159" customWidth="1"/>
    <col min="32" max="32" width="11.7109375" style="159" customWidth="1"/>
    <col min="33" max="33" width="20.140625" style="159" customWidth="1"/>
    <col min="34" max="34" width="16.5703125" style="159" customWidth="1"/>
    <col min="35" max="35" width="15" style="159" customWidth="1"/>
    <col min="36" max="36" width="18.85546875" style="159" customWidth="1"/>
    <col min="37" max="37" width="18.7109375" style="159" customWidth="1"/>
    <col min="38" max="16384" width="9.140625" style="159"/>
  </cols>
  <sheetData>
    <row r="2" spans="1:37" s="97" customFormat="1" ht="30" customHeight="1" x14ac:dyDescent="0.2">
      <c r="A2" s="422" t="s">
        <v>771</v>
      </c>
      <c r="B2" s="423"/>
      <c r="C2" s="423"/>
      <c r="D2" s="423"/>
      <c r="E2" s="423"/>
      <c r="F2" s="423"/>
      <c r="G2" s="423"/>
      <c r="H2" s="423"/>
      <c r="I2" s="423"/>
      <c r="J2" s="423"/>
      <c r="K2" s="93"/>
      <c r="L2" s="94"/>
      <c r="M2" s="95"/>
      <c r="N2" s="96"/>
      <c r="O2" s="96"/>
      <c r="P2" s="96"/>
      <c r="Q2" s="96"/>
      <c r="R2" s="96"/>
      <c r="AI2" s="98"/>
    </row>
    <row r="3" spans="1:37" s="97" customFormat="1" ht="30" customHeight="1" x14ac:dyDescent="0.2">
      <c r="C3" s="99"/>
      <c r="E3" s="100"/>
      <c r="F3" s="101"/>
      <c r="G3" s="102"/>
      <c r="H3" s="93"/>
      <c r="I3" s="103"/>
      <c r="J3" s="94"/>
      <c r="K3" s="93"/>
      <c r="L3" s="94"/>
      <c r="M3" s="95"/>
      <c r="N3" s="96"/>
      <c r="O3" s="96"/>
      <c r="P3" s="96"/>
      <c r="Q3" s="96"/>
      <c r="R3" s="96"/>
      <c r="S3" s="104"/>
      <c r="T3" s="104"/>
      <c r="U3" s="104"/>
      <c r="V3" s="104"/>
      <c r="W3" s="104"/>
      <c r="X3" s="104"/>
      <c r="Y3" s="104"/>
      <c r="Z3" s="104"/>
      <c r="AA3" s="104"/>
      <c r="AB3" s="104"/>
      <c r="AC3" s="104"/>
      <c r="AD3" s="104"/>
      <c r="AE3" s="104"/>
      <c r="AF3" s="104"/>
      <c r="AG3" s="104"/>
      <c r="AI3" s="98"/>
    </row>
    <row r="4" spans="1:37" s="97" customFormat="1" ht="30" customHeight="1" thickBot="1" x14ac:dyDescent="0.25">
      <c r="C4" s="99"/>
      <c r="E4" s="100"/>
      <c r="F4" s="101"/>
      <c r="G4" s="102"/>
      <c r="H4" s="102"/>
      <c r="I4" s="96"/>
      <c r="K4" s="96"/>
      <c r="L4" s="96"/>
      <c r="M4" s="105"/>
      <c r="N4" s="96"/>
      <c r="O4" s="96"/>
      <c r="P4" s="96"/>
      <c r="Q4" s="96"/>
      <c r="R4" s="96"/>
      <c r="AI4" s="98"/>
    </row>
    <row r="5" spans="1:37" s="96" customFormat="1" ht="30" customHeight="1" x14ac:dyDescent="0.2">
      <c r="A5" s="407" t="s">
        <v>9</v>
      </c>
      <c r="B5" s="410" t="s">
        <v>182</v>
      </c>
      <c r="C5" s="413" t="s">
        <v>183</v>
      </c>
      <c r="D5" s="404" t="s">
        <v>184</v>
      </c>
      <c r="E5" s="404" t="s">
        <v>49</v>
      </c>
      <c r="F5" s="404" t="s">
        <v>185</v>
      </c>
      <c r="G5" s="404" t="s">
        <v>10</v>
      </c>
      <c r="H5" s="404" t="s">
        <v>11</v>
      </c>
      <c r="I5" s="416" t="s">
        <v>186</v>
      </c>
      <c r="J5" s="404" t="s">
        <v>12</v>
      </c>
      <c r="K5" s="404" t="s">
        <v>30</v>
      </c>
      <c r="L5" s="404" t="s">
        <v>31</v>
      </c>
      <c r="M5" s="338" t="s">
        <v>55</v>
      </c>
      <c r="N5" s="404" t="s">
        <v>13</v>
      </c>
      <c r="O5" s="404" t="s">
        <v>14</v>
      </c>
      <c r="P5" s="404" t="s">
        <v>15</v>
      </c>
      <c r="Q5" s="404" t="s">
        <v>33</v>
      </c>
      <c r="R5" s="404" t="s">
        <v>34</v>
      </c>
      <c r="S5" s="398" t="s">
        <v>66</v>
      </c>
      <c r="T5" s="424"/>
      <c r="U5" s="424"/>
      <c r="V5" s="424"/>
      <c r="W5" s="424"/>
      <c r="X5" s="424"/>
      <c r="Y5" s="424"/>
      <c r="Z5" s="425"/>
      <c r="AA5" s="425"/>
      <c r="AB5" s="403"/>
      <c r="AC5" s="402" t="s">
        <v>33</v>
      </c>
      <c r="AD5" s="403"/>
      <c r="AE5" s="338" t="s">
        <v>187</v>
      </c>
      <c r="AF5" s="89"/>
      <c r="AG5" s="338" t="s">
        <v>16</v>
      </c>
      <c r="AH5" s="395" t="s">
        <v>483</v>
      </c>
      <c r="AI5" s="395" t="s">
        <v>39</v>
      </c>
      <c r="AJ5" s="338" t="s">
        <v>17</v>
      </c>
      <c r="AK5" s="340"/>
    </row>
    <row r="6" spans="1:37" s="96" customFormat="1" ht="30" customHeight="1" x14ac:dyDescent="0.2">
      <c r="A6" s="408"/>
      <c r="B6" s="411"/>
      <c r="C6" s="414"/>
      <c r="D6" s="405"/>
      <c r="E6" s="405"/>
      <c r="F6" s="405"/>
      <c r="G6" s="405"/>
      <c r="H6" s="405"/>
      <c r="I6" s="417"/>
      <c r="J6" s="405"/>
      <c r="K6" s="405"/>
      <c r="L6" s="405"/>
      <c r="M6" s="394"/>
      <c r="N6" s="405"/>
      <c r="O6" s="405"/>
      <c r="P6" s="405"/>
      <c r="Q6" s="405"/>
      <c r="R6" s="405"/>
      <c r="S6" s="426" t="s">
        <v>67</v>
      </c>
      <c r="T6" s="427"/>
      <c r="U6" s="427"/>
      <c r="V6" s="427"/>
      <c r="W6" s="428"/>
      <c r="X6" s="429"/>
      <c r="Y6" s="394" t="s">
        <v>68</v>
      </c>
      <c r="Z6" s="400" t="s">
        <v>188</v>
      </c>
      <c r="AA6" s="400" t="s">
        <v>189</v>
      </c>
      <c r="AB6" s="400" t="s">
        <v>69</v>
      </c>
      <c r="AC6" s="400" t="s">
        <v>188</v>
      </c>
      <c r="AD6" s="400" t="s">
        <v>189</v>
      </c>
      <c r="AE6" s="394"/>
      <c r="AF6" s="394" t="s">
        <v>37</v>
      </c>
      <c r="AG6" s="394"/>
      <c r="AH6" s="396"/>
      <c r="AI6" s="396"/>
      <c r="AJ6" s="394" t="s">
        <v>22</v>
      </c>
      <c r="AK6" s="331" t="s">
        <v>23</v>
      </c>
    </row>
    <row r="7" spans="1:37" s="96" customFormat="1" ht="30" customHeight="1" thickBot="1" x14ac:dyDescent="0.25">
      <c r="A7" s="409"/>
      <c r="B7" s="412"/>
      <c r="C7" s="415"/>
      <c r="D7" s="406"/>
      <c r="E7" s="406"/>
      <c r="F7" s="406"/>
      <c r="G7" s="406"/>
      <c r="H7" s="406"/>
      <c r="I7" s="418"/>
      <c r="J7" s="406"/>
      <c r="K7" s="406"/>
      <c r="L7" s="406"/>
      <c r="M7" s="339"/>
      <c r="N7" s="406"/>
      <c r="O7" s="406"/>
      <c r="P7" s="406"/>
      <c r="Q7" s="406"/>
      <c r="R7" s="406"/>
      <c r="S7" s="90" t="s">
        <v>22</v>
      </c>
      <c r="T7" s="90" t="s">
        <v>188</v>
      </c>
      <c r="U7" s="90" t="s">
        <v>189</v>
      </c>
      <c r="V7" s="90" t="s">
        <v>70</v>
      </c>
      <c r="W7" s="90" t="s">
        <v>188</v>
      </c>
      <c r="X7" s="90" t="s">
        <v>189</v>
      </c>
      <c r="Y7" s="339"/>
      <c r="Z7" s="401"/>
      <c r="AA7" s="401"/>
      <c r="AB7" s="401"/>
      <c r="AC7" s="401"/>
      <c r="AD7" s="401"/>
      <c r="AE7" s="339"/>
      <c r="AF7" s="339"/>
      <c r="AG7" s="339"/>
      <c r="AH7" s="397"/>
      <c r="AI7" s="397"/>
      <c r="AJ7" s="339"/>
      <c r="AK7" s="332"/>
    </row>
    <row r="8" spans="1:37" s="117" customFormat="1" ht="30" customHeight="1" x14ac:dyDescent="0.2">
      <c r="A8" s="106">
        <v>1</v>
      </c>
      <c r="B8" s="107">
        <v>120801</v>
      </c>
      <c r="C8" s="108">
        <v>87</v>
      </c>
      <c r="D8" s="107" t="s">
        <v>198</v>
      </c>
      <c r="E8" s="108" t="s">
        <v>815</v>
      </c>
      <c r="F8" s="107" t="s">
        <v>191</v>
      </c>
      <c r="G8" s="109" t="s">
        <v>199</v>
      </c>
      <c r="H8" s="109" t="s">
        <v>502</v>
      </c>
      <c r="I8" s="107" t="s">
        <v>200</v>
      </c>
      <c r="J8" s="110" t="s">
        <v>653</v>
      </c>
      <c r="K8" s="57">
        <v>43166</v>
      </c>
      <c r="L8" s="111">
        <v>43653</v>
      </c>
      <c r="M8" s="112">
        <v>84.168038598864953</v>
      </c>
      <c r="N8" s="107">
        <v>3</v>
      </c>
      <c r="O8" s="107" t="s">
        <v>99</v>
      </c>
      <c r="P8" s="107" t="s">
        <v>131</v>
      </c>
      <c r="Q8" s="107" t="s">
        <v>193</v>
      </c>
      <c r="R8" s="107" t="s">
        <v>194</v>
      </c>
      <c r="S8" s="113">
        <v>357481.33</v>
      </c>
      <c r="T8" s="60">
        <v>357481.33</v>
      </c>
      <c r="U8" s="60">
        <v>0</v>
      </c>
      <c r="V8" s="113">
        <v>58747.57</v>
      </c>
      <c r="W8" s="60">
        <v>58747.57</v>
      </c>
      <c r="X8" s="60">
        <v>0</v>
      </c>
      <c r="Y8" s="113">
        <v>8494.4699999999993</v>
      </c>
      <c r="Z8" s="60">
        <v>8494.4699999999993</v>
      </c>
      <c r="AA8" s="60">
        <v>0</v>
      </c>
      <c r="AB8" s="60">
        <v>0</v>
      </c>
      <c r="AC8" s="60">
        <v>0</v>
      </c>
      <c r="AD8" s="60">
        <v>0</v>
      </c>
      <c r="AE8" s="60">
        <v>424723.37</v>
      </c>
      <c r="AF8" s="60">
        <v>0</v>
      </c>
      <c r="AG8" s="60">
        <v>424723.37</v>
      </c>
      <c r="AH8" s="114" t="s">
        <v>19</v>
      </c>
      <c r="AI8" s="115" t="s">
        <v>192</v>
      </c>
      <c r="AJ8" s="114">
        <v>301291.38999999996</v>
      </c>
      <c r="AK8" s="116">
        <v>49583.64</v>
      </c>
    </row>
    <row r="9" spans="1:37" s="117" customFormat="1" ht="30" customHeight="1" x14ac:dyDescent="0.2">
      <c r="A9" s="118">
        <v>2</v>
      </c>
      <c r="B9" s="119">
        <v>119511</v>
      </c>
      <c r="C9" s="120">
        <v>464</v>
      </c>
      <c r="D9" s="119" t="s">
        <v>190</v>
      </c>
      <c r="E9" s="120" t="s">
        <v>815</v>
      </c>
      <c r="F9" s="119" t="s">
        <v>201</v>
      </c>
      <c r="G9" s="121" t="s">
        <v>202</v>
      </c>
      <c r="H9" s="121" t="s">
        <v>203</v>
      </c>
      <c r="I9" s="119" t="s">
        <v>204</v>
      </c>
      <c r="J9" s="121" t="s">
        <v>654</v>
      </c>
      <c r="K9" s="71">
        <v>43257</v>
      </c>
      <c r="L9" s="122">
        <v>43744</v>
      </c>
      <c r="M9" s="123">
        <v>85.000000259943448</v>
      </c>
      <c r="N9" s="119">
        <v>3</v>
      </c>
      <c r="O9" s="120" t="s">
        <v>205</v>
      </c>
      <c r="P9" s="120" t="s">
        <v>131</v>
      </c>
      <c r="Q9" s="120" t="s">
        <v>193</v>
      </c>
      <c r="R9" s="120" t="s">
        <v>206</v>
      </c>
      <c r="S9" s="124">
        <v>490491.32</v>
      </c>
      <c r="T9" s="125">
        <v>490491.32</v>
      </c>
      <c r="U9" s="125">
        <v>0</v>
      </c>
      <c r="V9" s="124">
        <v>75016.320000000007</v>
      </c>
      <c r="W9" s="125">
        <v>75016.320000000007</v>
      </c>
      <c r="X9" s="125">
        <v>0</v>
      </c>
      <c r="Y9" s="124">
        <v>11540.97</v>
      </c>
      <c r="Z9" s="69">
        <v>11540.97</v>
      </c>
      <c r="AA9" s="69">
        <v>0</v>
      </c>
      <c r="AB9" s="125">
        <v>0</v>
      </c>
      <c r="AC9" s="124">
        <v>0</v>
      </c>
      <c r="AD9" s="124">
        <v>0</v>
      </c>
      <c r="AE9" s="125">
        <v>577048.61</v>
      </c>
      <c r="AF9" s="69">
        <v>0</v>
      </c>
      <c r="AG9" s="125">
        <v>577048.61</v>
      </c>
      <c r="AH9" s="126" t="s">
        <v>19</v>
      </c>
      <c r="AI9" s="69" t="s">
        <v>207</v>
      </c>
      <c r="AJ9" s="126">
        <v>469162.02000000008</v>
      </c>
      <c r="AK9" s="70">
        <v>71754.200000000012</v>
      </c>
    </row>
    <row r="10" spans="1:37" s="117" customFormat="1" ht="30" customHeight="1" x14ac:dyDescent="0.2">
      <c r="A10" s="127">
        <v>3</v>
      </c>
      <c r="B10" s="120">
        <v>118799</v>
      </c>
      <c r="C10" s="120">
        <v>447</v>
      </c>
      <c r="D10" s="120" t="s">
        <v>190</v>
      </c>
      <c r="E10" s="120" t="s">
        <v>816</v>
      </c>
      <c r="F10" s="120" t="s">
        <v>196</v>
      </c>
      <c r="G10" s="128" t="s">
        <v>208</v>
      </c>
      <c r="H10" s="121" t="s">
        <v>502</v>
      </c>
      <c r="I10" s="120" t="s">
        <v>209</v>
      </c>
      <c r="J10" s="128" t="s">
        <v>210</v>
      </c>
      <c r="K10" s="122">
        <v>43425</v>
      </c>
      <c r="L10" s="122">
        <v>43911</v>
      </c>
      <c r="M10" s="129">
        <v>84.156466663338946</v>
      </c>
      <c r="N10" s="119">
        <v>3</v>
      </c>
      <c r="O10" s="119" t="s">
        <v>99</v>
      </c>
      <c r="P10" s="119" t="s">
        <v>131</v>
      </c>
      <c r="Q10" s="119" t="s">
        <v>193</v>
      </c>
      <c r="R10" s="119" t="s">
        <v>194</v>
      </c>
      <c r="S10" s="124">
        <v>242273.6</v>
      </c>
      <c r="T10" s="124">
        <v>242273.6</v>
      </c>
      <c r="U10" s="124">
        <v>0</v>
      </c>
      <c r="V10" s="124">
        <v>39853.410000000003</v>
      </c>
      <c r="W10" s="124">
        <v>39853.410000000003</v>
      </c>
      <c r="X10" s="124">
        <v>0</v>
      </c>
      <c r="Y10" s="124">
        <v>2900.76</v>
      </c>
      <c r="Z10" s="126">
        <v>2900.76</v>
      </c>
      <c r="AA10" s="126">
        <v>0</v>
      </c>
      <c r="AB10" s="124">
        <v>2856.94</v>
      </c>
      <c r="AC10" s="124">
        <v>2856.94</v>
      </c>
      <c r="AD10" s="124">
        <v>0</v>
      </c>
      <c r="AE10" s="124">
        <v>287884.71000000002</v>
      </c>
      <c r="AF10" s="126">
        <v>0</v>
      </c>
      <c r="AG10" s="124">
        <v>287884.71000000002</v>
      </c>
      <c r="AH10" s="126" t="s">
        <v>19</v>
      </c>
      <c r="AI10" s="126" t="s">
        <v>540</v>
      </c>
      <c r="AJ10" s="126">
        <v>230490.21</v>
      </c>
      <c r="AK10" s="70">
        <v>38021.11</v>
      </c>
    </row>
    <row r="11" spans="1:37" s="117" customFormat="1" ht="30" customHeight="1" x14ac:dyDescent="0.2">
      <c r="A11" s="118">
        <v>4</v>
      </c>
      <c r="B11" s="119">
        <v>126115</v>
      </c>
      <c r="C11" s="120">
        <v>542</v>
      </c>
      <c r="D11" s="119" t="s">
        <v>532</v>
      </c>
      <c r="E11" s="120" t="s">
        <v>815</v>
      </c>
      <c r="F11" s="119" t="s">
        <v>197</v>
      </c>
      <c r="G11" s="121" t="s">
        <v>211</v>
      </c>
      <c r="H11" s="121" t="s">
        <v>203</v>
      </c>
      <c r="I11" s="119" t="s">
        <v>212</v>
      </c>
      <c r="J11" s="130" t="s">
        <v>213</v>
      </c>
      <c r="K11" s="71">
        <v>43564</v>
      </c>
      <c r="L11" s="122">
        <v>44295</v>
      </c>
      <c r="M11" s="123">
        <v>85.000000984188233</v>
      </c>
      <c r="N11" s="119">
        <v>3</v>
      </c>
      <c r="O11" s="119" t="s">
        <v>99</v>
      </c>
      <c r="P11" s="119" t="s">
        <v>203</v>
      </c>
      <c r="Q11" s="119" t="s">
        <v>193</v>
      </c>
      <c r="R11" s="119" t="s">
        <v>194</v>
      </c>
      <c r="S11" s="124">
        <v>431827.97</v>
      </c>
      <c r="T11" s="125">
        <v>431827.97</v>
      </c>
      <c r="U11" s="125">
        <v>0</v>
      </c>
      <c r="V11" s="124">
        <v>66044.27</v>
      </c>
      <c r="W11" s="125">
        <v>66044.27</v>
      </c>
      <c r="X11" s="125">
        <v>0</v>
      </c>
      <c r="Y11" s="124">
        <v>10160.66</v>
      </c>
      <c r="Z11" s="69">
        <v>10160.66</v>
      </c>
      <c r="AA11" s="69">
        <v>0</v>
      </c>
      <c r="AB11" s="125">
        <v>0</v>
      </c>
      <c r="AC11" s="131">
        <v>0</v>
      </c>
      <c r="AD11" s="131">
        <v>0</v>
      </c>
      <c r="AE11" s="125">
        <v>508032.89999999997</v>
      </c>
      <c r="AF11" s="69">
        <v>0</v>
      </c>
      <c r="AG11" s="125">
        <v>508032.89999999997</v>
      </c>
      <c r="AH11" s="126" t="s">
        <v>195</v>
      </c>
      <c r="AI11" s="69" t="s">
        <v>990</v>
      </c>
      <c r="AJ11" s="126">
        <v>252485.05000000002</v>
      </c>
      <c r="AK11" s="70">
        <v>38615.370000000003</v>
      </c>
    </row>
    <row r="12" spans="1:37" s="139" customFormat="1" ht="30" customHeight="1" x14ac:dyDescent="0.2">
      <c r="A12" s="132">
        <v>5</v>
      </c>
      <c r="B12" s="133">
        <v>129261</v>
      </c>
      <c r="C12" s="134">
        <v>648</v>
      </c>
      <c r="D12" s="133" t="s">
        <v>688</v>
      </c>
      <c r="E12" s="134" t="s">
        <v>815</v>
      </c>
      <c r="F12" s="133" t="s">
        <v>214</v>
      </c>
      <c r="G12" s="135" t="s">
        <v>215</v>
      </c>
      <c r="H12" s="135" t="s">
        <v>817</v>
      </c>
      <c r="I12" s="133" t="s">
        <v>192</v>
      </c>
      <c r="J12" s="135" t="s">
        <v>216</v>
      </c>
      <c r="K12" s="136">
        <v>43643</v>
      </c>
      <c r="L12" s="137">
        <v>44192</v>
      </c>
      <c r="M12" s="138">
        <v>84.999999897463027</v>
      </c>
      <c r="N12" s="119">
        <v>3</v>
      </c>
      <c r="O12" s="119" t="s">
        <v>99</v>
      </c>
      <c r="P12" s="119" t="s">
        <v>203</v>
      </c>
      <c r="Q12" s="119" t="s">
        <v>193</v>
      </c>
      <c r="R12" s="119" t="s">
        <v>194</v>
      </c>
      <c r="S12" s="124">
        <v>2486907.71</v>
      </c>
      <c r="T12" s="125">
        <v>2486907.71</v>
      </c>
      <c r="U12" s="125">
        <v>0</v>
      </c>
      <c r="V12" s="124">
        <v>380350.59</v>
      </c>
      <c r="W12" s="125">
        <v>380350.59</v>
      </c>
      <c r="X12" s="125">
        <v>0</v>
      </c>
      <c r="Y12" s="124">
        <v>58515.48</v>
      </c>
      <c r="Z12" s="69">
        <v>58515.48</v>
      </c>
      <c r="AA12" s="69">
        <v>0</v>
      </c>
      <c r="AB12" s="125">
        <v>0</v>
      </c>
      <c r="AC12" s="131">
        <v>0</v>
      </c>
      <c r="AD12" s="131">
        <v>0</v>
      </c>
      <c r="AE12" s="125">
        <v>2925773.78</v>
      </c>
      <c r="AF12" s="69">
        <v>0</v>
      </c>
      <c r="AG12" s="125">
        <v>2925773.78</v>
      </c>
      <c r="AH12" s="126" t="s">
        <v>19</v>
      </c>
      <c r="AI12" s="69"/>
      <c r="AJ12" s="126">
        <v>2413359.69</v>
      </c>
      <c r="AK12" s="70">
        <v>369102.07</v>
      </c>
    </row>
    <row r="13" spans="1:37" s="117" customFormat="1" ht="30" customHeight="1" x14ac:dyDescent="0.2">
      <c r="A13" s="118">
        <v>6</v>
      </c>
      <c r="B13" s="140">
        <v>129205</v>
      </c>
      <c r="C13" s="120">
        <v>684</v>
      </c>
      <c r="D13" s="119" t="s">
        <v>532</v>
      </c>
      <c r="E13" s="120" t="s">
        <v>815</v>
      </c>
      <c r="F13" s="119" t="s">
        <v>214</v>
      </c>
      <c r="G13" s="141" t="s">
        <v>533</v>
      </c>
      <c r="H13" s="121" t="s">
        <v>203</v>
      </c>
      <c r="I13" s="119" t="s">
        <v>192</v>
      </c>
      <c r="J13" s="121" t="s">
        <v>534</v>
      </c>
      <c r="K13" s="71">
        <v>43654</v>
      </c>
      <c r="L13" s="122">
        <v>44569</v>
      </c>
      <c r="M13" s="123">
        <v>84.99999990778575</v>
      </c>
      <c r="N13" s="119">
        <v>3</v>
      </c>
      <c r="O13" s="119" t="s">
        <v>99</v>
      </c>
      <c r="P13" s="119" t="s">
        <v>203</v>
      </c>
      <c r="Q13" s="119" t="s">
        <v>193</v>
      </c>
      <c r="R13" s="119" t="s">
        <v>194</v>
      </c>
      <c r="S13" s="124">
        <v>2304415.83</v>
      </c>
      <c r="T13" s="125">
        <v>2304415.83</v>
      </c>
      <c r="U13" s="125">
        <v>0</v>
      </c>
      <c r="V13" s="124">
        <v>352440.07</v>
      </c>
      <c r="W13" s="125">
        <v>352440.07</v>
      </c>
      <c r="X13" s="125">
        <v>0</v>
      </c>
      <c r="Y13" s="124">
        <v>54221.55</v>
      </c>
      <c r="Z13" s="69">
        <v>54221.55</v>
      </c>
      <c r="AA13" s="69">
        <v>0</v>
      </c>
      <c r="AB13" s="125">
        <v>0</v>
      </c>
      <c r="AC13" s="131">
        <v>0</v>
      </c>
      <c r="AD13" s="131">
        <v>0</v>
      </c>
      <c r="AE13" s="125">
        <v>2711077.4499999997</v>
      </c>
      <c r="AF13" s="69"/>
      <c r="AG13" s="125">
        <v>2711077.4499999997</v>
      </c>
      <c r="AH13" s="126" t="s">
        <v>195</v>
      </c>
      <c r="AI13" s="69" t="s">
        <v>689</v>
      </c>
      <c r="AJ13" s="126">
        <v>274854.64</v>
      </c>
      <c r="AK13" s="70">
        <v>42036.56</v>
      </c>
    </row>
    <row r="14" spans="1:37" s="117" customFormat="1" ht="30" customHeight="1" x14ac:dyDescent="0.2">
      <c r="A14" s="132">
        <v>7</v>
      </c>
      <c r="B14" s="224">
        <v>129737</v>
      </c>
      <c r="C14" s="134">
        <v>689</v>
      </c>
      <c r="D14" s="133" t="s">
        <v>770</v>
      </c>
      <c r="E14" s="134" t="s">
        <v>815</v>
      </c>
      <c r="F14" s="133" t="s">
        <v>214</v>
      </c>
      <c r="G14" s="225" t="s">
        <v>535</v>
      </c>
      <c r="H14" s="135" t="s">
        <v>502</v>
      </c>
      <c r="I14" s="133" t="s">
        <v>192</v>
      </c>
      <c r="J14" s="135" t="s">
        <v>536</v>
      </c>
      <c r="K14" s="136">
        <v>43725</v>
      </c>
      <c r="L14" s="137">
        <v>44517</v>
      </c>
      <c r="M14" s="138">
        <v>85.000000163665106</v>
      </c>
      <c r="N14" s="133">
        <v>3</v>
      </c>
      <c r="O14" s="133" t="s">
        <v>99</v>
      </c>
      <c r="P14" s="133" t="s">
        <v>203</v>
      </c>
      <c r="Q14" s="133" t="s">
        <v>193</v>
      </c>
      <c r="R14" s="133" t="s">
        <v>194</v>
      </c>
      <c r="S14" s="226">
        <v>3116119.5900000003</v>
      </c>
      <c r="T14" s="79">
        <v>3116119.5900000003</v>
      </c>
      <c r="U14" s="79">
        <v>0</v>
      </c>
      <c r="V14" s="226">
        <v>476582.99</v>
      </c>
      <c r="W14" s="79">
        <v>476582.99</v>
      </c>
      <c r="X14" s="79">
        <v>0</v>
      </c>
      <c r="Y14" s="226">
        <v>73320.460000000006</v>
      </c>
      <c r="Z14" s="227">
        <v>73320.460000000006</v>
      </c>
      <c r="AA14" s="227">
        <v>0</v>
      </c>
      <c r="AB14" s="79">
        <v>0</v>
      </c>
      <c r="AC14" s="81">
        <v>0</v>
      </c>
      <c r="AD14" s="81">
        <v>0</v>
      </c>
      <c r="AE14" s="79">
        <v>3666023.04</v>
      </c>
      <c r="AF14" s="227">
        <v>0</v>
      </c>
      <c r="AG14" s="79">
        <v>3666023.04</v>
      </c>
      <c r="AH14" s="228" t="s">
        <v>195</v>
      </c>
      <c r="AI14" s="227" t="s">
        <v>204</v>
      </c>
      <c r="AJ14" s="228">
        <v>52985.95</v>
      </c>
      <c r="AK14" s="229">
        <v>8103.73</v>
      </c>
    </row>
    <row r="15" spans="1:37" s="117" customFormat="1" ht="30" customHeight="1" thickBot="1" x14ac:dyDescent="0.25">
      <c r="A15" s="142">
        <v>8</v>
      </c>
      <c r="B15" s="143">
        <v>136182</v>
      </c>
      <c r="C15" s="144">
        <v>814</v>
      </c>
      <c r="D15" s="145" t="s">
        <v>690</v>
      </c>
      <c r="E15" s="144" t="s">
        <v>815</v>
      </c>
      <c r="F15" s="145" t="s">
        <v>691</v>
      </c>
      <c r="G15" s="146" t="s">
        <v>692</v>
      </c>
      <c r="H15" s="147" t="s">
        <v>502</v>
      </c>
      <c r="I15" s="145" t="s">
        <v>192</v>
      </c>
      <c r="J15" s="147" t="s">
        <v>693</v>
      </c>
      <c r="K15" s="148">
        <v>43969</v>
      </c>
      <c r="L15" s="149">
        <v>44699</v>
      </c>
      <c r="M15" s="150">
        <v>85</v>
      </c>
      <c r="N15" s="145">
        <v>3</v>
      </c>
      <c r="O15" s="145" t="s">
        <v>99</v>
      </c>
      <c r="P15" s="145" t="s">
        <v>131</v>
      </c>
      <c r="Q15" s="145" t="s">
        <v>193</v>
      </c>
      <c r="R15" s="145" t="s">
        <v>194</v>
      </c>
      <c r="S15" s="151">
        <v>2620035.75</v>
      </c>
      <c r="T15" s="152">
        <v>2620035.75</v>
      </c>
      <c r="U15" s="152">
        <v>0</v>
      </c>
      <c r="V15" s="151">
        <v>400711.35</v>
      </c>
      <c r="W15" s="152">
        <v>400711.35</v>
      </c>
      <c r="X15" s="152">
        <v>0</v>
      </c>
      <c r="Y15" s="151">
        <v>61647.9</v>
      </c>
      <c r="Z15" s="153">
        <v>61647.9</v>
      </c>
      <c r="AA15" s="153">
        <v>0</v>
      </c>
      <c r="AB15" s="152">
        <v>0</v>
      </c>
      <c r="AC15" s="154">
        <v>0</v>
      </c>
      <c r="AD15" s="154">
        <v>0</v>
      </c>
      <c r="AE15" s="152">
        <v>3082395</v>
      </c>
      <c r="AF15" s="153">
        <v>0</v>
      </c>
      <c r="AG15" s="152">
        <v>3082395</v>
      </c>
      <c r="AH15" s="155" t="s">
        <v>195</v>
      </c>
      <c r="AI15" s="156"/>
      <c r="AJ15" s="157">
        <v>321666.21000000002</v>
      </c>
      <c r="AK15" s="158">
        <v>4185.68</v>
      </c>
    </row>
    <row r="16" spans="1:37" ht="30" customHeight="1" thickBot="1" x14ac:dyDescent="0.25">
      <c r="A16" s="419" t="s">
        <v>8</v>
      </c>
      <c r="B16" s="420"/>
      <c r="C16" s="420"/>
      <c r="D16" s="420"/>
      <c r="E16" s="420"/>
      <c r="F16" s="420"/>
      <c r="G16" s="420"/>
      <c r="H16" s="420"/>
      <c r="I16" s="420"/>
      <c r="J16" s="420"/>
      <c r="K16" s="420"/>
      <c r="L16" s="420"/>
      <c r="M16" s="420"/>
      <c r="N16" s="420"/>
      <c r="O16" s="420"/>
      <c r="P16" s="420"/>
      <c r="Q16" s="420"/>
      <c r="R16" s="421"/>
      <c r="S16" s="83">
        <f>SUM(S8:S15)</f>
        <v>12049553.1</v>
      </c>
      <c r="T16" s="83">
        <f t="shared" ref="T16:AK16" si="0">SUM(T8:T15)</f>
        <v>12049553.1</v>
      </c>
      <c r="U16" s="83">
        <f t="shared" si="0"/>
        <v>0</v>
      </c>
      <c r="V16" s="83">
        <f t="shared" si="0"/>
        <v>1849746.5699999998</v>
      </c>
      <c r="W16" s="83">
        <f t="shared" si="0"/>
        <v>1849746.5699999998</v>
      </c>
      <c r="X16" s="83">
        <f t="shared" si="0"/>
        <v>0</v>
      </c>
      <c r="Y16" s="83">
        <f t="shared" si="0"/>
        <v>280802.25000000006</v>
      </c>
      <c r="Z16" s="83">
        <f t="shared" si="0"/>
        <v>280802.25000000006</v>
      </c>
      <c r="AA16" s="83">
        <f t="shared" si="0"/>
        <v>0</v>
      </c>
      <c r="AB16" s="83">
        <f t="shared" si="0"/>
        <v>2856.94</v>
      </c>
      <c r="AC16" s="83">
        <f t="shared" si="0"/>
        <v>2856.94</v>
      </c>
      <c r="AD16" s="83">
        <f t="shared" si="0"/>
        <v>0</v>
      </c>
      <c r="AE16" s="83">
        <f t="shared" si="0"/>
        <v>14182958.859999999</v>
      </c>
      <c r="AF16" s="83">
        <f t="shared" si="0"/>
        <v>0</v>
      </c>
      <c r="AG16" s="83">
        <f t="shared" si="0"/>
        <v>14182958.859999999</v>
      </c>
      <c r="AH16" s="83"/>
      <c r="AI16" s="83"/>
      <c r="AJ16" s="83">
        <f t="shared" si="0"/>
        <v>4316295.16</v>
      </c>
      <c r="AK16" s="84">
        <f t="shared" si="0"/>
        <v>621402.36</v>
      </c>
    </row>
    <row r="17" spans="19:33" ht="30" customHeight="1" x14ac:dyDescent="0.2">
      <c r="S17" s="162"/>
      <c r="T17" s="162"/>
      <c r="U17" s="162"/>
      <c r="V17" s="162"/>
      <c r="W17" s="162"/>
      <c r="X17" s="162"/>
      <c r="Y17" s="162"/>
      <c r="Z17" s="162"/>
      <c r="AA17" s="162"/>
      <c r="AB17" s="162"/>
      <c r="AC17" s="162"/>
      <c r="AD17" s="162"/>
      <c r="AE17" s="162"/>
      <c r="AF17" s="162"/>
      <c r="AG17" s="162"/>
    </row>
    <row r="18" spans="19:33" ht="30" customHeight="1" x14ac:dyDescent="0.2">
      <c r="S18" s="162"/>
      <c r="T18" s="162"/>
      <c r="U18" s="162"/>
      <c r="V18" s="162"/>
      <c r="W18" s="162"/>
      <c r="X18" s="162"/>
      <c r="Y18" s="162"/>
      <c r="Z18" s="162"/>
      <c r="AA18" s="162"/>
      <c r="AB18" s="162"/>
      <c r="AC18" s="162"/>
      <c r="AD18" s="162"/>
      <c r="AE18" s="162"/>
      <c r="AF18" s="162"/>
      <c r="AG18" s="162"/>
    </row>
    <row r="19" spans="19:33" ht="30" customHeight="1" x14ac:dyDescent="0.2">
      <c r="S19" s="162"/>
      <c r="T19" s="162"/>
      <c r="U19" s="162"/>
      <c r="V19" s="162"/>
      <c r="W19" s="162"/>
      <c r="X19" s="162"/>
      <c r="Y19" s="162"/>
      <c r="Z19" s="162"/>
      <c r="AA19" s="162"/>
      <c r="AB19" s="162"/>
      <c r="AC19" s="162"/>
      <c r="AD19" s="162"/>
      <c r="AE19" s="162"/>
      <c r="AF19" s="162"/>
      <c r="AG19" s="162"/>
    </row>
  </sheetData>
  <protectedRanges>
    <protectedRange sqref="I5:I6 AL10:XFD10 AB5:AB7 A5:H7 AC5:AD6 AE5:XFD7 J5:Y7 Z5:AA6" name="maria" securityDescriptor="O:WDG:WDD:(A;;CC;;;S-1-5-21-3048853270-2157241324-869001692-3245)(A;;CC;;;S-1-5-21-3048853270-2157241324-869001692-1007)"/>
    <protectedRange sqref="AL9:XFD9" name="maria_5" securityDescriptor="O:WDG:WDD:(A;;CC;;;S-1-5-21-3048853270-2157241324-869001692-3245)(A;;CC;;;S-1-5-21-3048853270-2157241324-869001692-1007)"/>
    <protectedRange sqref="AL8:XFD8" name="maria_1_1_4" securityDescriptor="O:WDG:WDD:(A;;CC;;;S-1-5-21-3048853270-2157241324-869001692-3245)(A;;CC;;;S-1-5-21-3048853270-2157241324-869001692-1007)"/>
    <protectedRange sqref="F9:L9 A9:D10 I10:L10 F10:G10 A11:L11 A12:D12 F12:L12" name="maria_1" securityDescriptor="O:WDG:WDD:(A;;CC;;;S-1-5-21-3048853270-2157241324-869001692-3245)(A;;CC;;;S-1-5-21-3048853270-2157241324-869001692-1007)"/>
    <protectedRange sqref="E8" name="maria_2" securityDescriptor="O:WDG:WDD:(A;;CC;;;S-1-5-21-3048853270-2157241324-869001692-3245)(A;;CC;;;S-1-5-21-3048853270-2157241324-869001692-1007)"/>
    <protectedRange sqref="E10 E12" name="maria_5_1" securityDescriptor="O:WDG:WDD:(A;;CC;;;S-1-5-21-3048853270-2157241324-869001692-3245)(A;;CC;;;S-1-5-21-3048853270-2157241324-869001692-1007)"/>
    <protectedRange sqref="A8:B8" name="maria_25" securityDescriptor="O:WDG:WDD:(A;;CC;;;S-1-5-21-3048853270-2157241324-869001692-3245)(A;;CC;;;S-1-5-21-3048853270-2157241324-869001692-1007)"/>
    <protectedRange sqref="C8:D8 F8:M8 H10 M9:M12" name="maria_31" securityDescriptor="O:WDG:WDD:(A;;CC;;;S-1-5-21-3048853270-2157241324-869001692-3245)(A;;CC;;;S-1-5-21-3048853270-2157241324-869001692-1007)"/>
    <protectedRange sqref="E9" name="maria_36" securityDescriptor="O:WDG:WDD:(A;;CC;;;S-1-5-21-3048853270-2157241324-869001692-3245)(A;;CC;;;S-1-5-21-3048853270-2157241324-869001692-1007)"/>
    <protectedRange sqref="A13:D15 F13:L15" name="maria_3" securityDescriptor="O:WDG:WDD:(A;;CC;;;S-1-5-21-3048853270-2157241324-869001692-3245)(A;;CC;;;S-1-5-21-3048853270-2157241324-869001692-1007)"/>
    <protectedRange sqref="E13:E15" name="maria_5_2" securityDescriptor="O:WDG:WDD:(A;;CC;;;S-1-5-21-3048853270-2157241324-869001692-3245)(A;;CC;;;S-1-5-21-3048853270-2157241324-869001692-1007)"/>
    <protectedRange sqref="AC9:AD15 T9:U15 AF9:AF15 W9:X15 Z9:AA15 N9:R9 AI15:AK15 AI9:AI14" name="maria_6" securityDescriptor="O:WDG:WDD:(A;;CC;;;S-1-5-21-3048853270-2157241324-869001692-3245)(A;;CC;;;S-1-5-21-3048853270-2157241324-869001692-1007)"/>
    <protectedRange sqref="AH8:AH15" name="maria_1_1_1_3" securityDescriptor="O:WDG:WDD:(A;;CC;;;S-1-5-21-3048853270-2157241324-869001692-3245)(A;;CC;;;S-1-5-21-3048853270-2157241324-869001692-1007)"/>
    <protectedRange sqref="AJ8:AK14" name="maria_3_3" securityDescriptor="O:WDG:WDD:(A;;CC;;;S-1-5-21-3048853270-2157241324-869001692-3245)(A;;CC;;;S-1-5-21-3048853270-2157241324-869001692-1007)"/>
    <protectedRange sqref="V8:V15 Y8:Y15" name="maria_1_1_2_2" securityDescriptor="O:WDG:WDD:(A;;CC;;;S-1-5-21-3048853270-2157241324-869001692-3245)(A;;CC;;;S-1-5-21-3048853270-2157241324-869001692-1007)"/>
    <protectedRange sqref="AG8:AG15" name="maria_1_1_7_3" securityDescriptor="O:WDG:WDD:(A;;CC;;;S-1-5-21-3048853270-2157241324-869001692-3245)(A;;CC;;;S-1-5-21-3048853270-2157241324-869001692-1007)"/>
    <protectedRange sqref="AE8:AE15" name="maria_17_3" securityDescriptor="O:WDG:WDD:(A;;CC;;;S-1-5-21-3048853270-2157241324-869001692-3245)(A;;CC;;;S-1-5-21-3048853270-2157241324-869001692-1007)"/>
    <protectedRange sqref="AB8:AB15" name="maria_26_3" securityDescriptor="O:WDG:WDD:(A;;CC;;;S-1-5-21-3048853270-2157241324-869001692-3245)(A;;CC;;;S-1-5-21-3048853270-2157241324-869001692-1007)"/>
    <protectedRange sqref="AI8 AF8 T8:U8 W8:X8 Z8:AA8 N8:P8 N10:P15" name="maria_31_5" securityDescriptor="O:WDG:WDD:(A;;CC;;;S-1-5-21-3048853270-2157241324-869001692-3245)(A;;CC;;;S-1-5-21-3048853270-2157241324-869001692-1007)"/>
    <protectedRange sqref="Q8:R8 Q10:R15" name="maria_1_27_3" securityDescriptor="O:WDG:WDD:(A;;CC;;;S-1-5-21-3048853270-2157241324-869001692-3245)(A;;CC;;;S-1-5-21-3048853270-2157241324-869001692-1007)"/>
    <protectedRange sqref="S8:S15" name="maria_1_1_25_3" securityDescriptor="O:WDG:WDD:(A;;CC;;;S-1-5-21-3048853270-2157241324-869001692-3245)(A;;CC;;;S-1-5-21-3048853270-2157241324-869001692-1007)"/>
    <protectedRange sqref="AC8:AD8" name="maria_35_1" securityDescriptor="O:WDG:WDD:(A;;CC;;;S-1-5-21-3048853270-2157241324-869001692-3245)(A;;CC;;;S-1-5-21-3048853270-2157241324-869001692-1007)"/>
  </protectedRanges>
  <mergeCells count="37">
    <mergeCell ref="A16:R16"/>
    <mergeCell ref="A2:J2"/>
    <mergeCell ref="AJ6:AJ7"/>
    <mergeCell ref="AK6:AK7"/>
    <mergeCell ref="S5:AB5"/>
    <mergeCell ref="AE5:AE7"/>
    <mergeCell ref="AG5:AG7"/>
    <mergeCell ref="AH5:AH7"/>
    <mergeCell ref="AI5:AI7"/>
    <mergeCell ref="AJ5:AK5"/>
    <mergeCell ref="S6:X6"/>
    <mergeCell ref="Y6:Y7"/>
    <mergeCell ref="AB6:AB7"/>
    <mergeCell ref="AF6:AF7"/>
    <mergeCell ref="R5:R7"/>
    <mergeCell ref="G5:G7"/>
    <mergeCell ref="H5:H7"/>
    <mergeCell ref="I5:I7"/>
    <mergeCell ref="J5:J7"/>
    <mergeCell ref="K5:K7"/>
    <mergeCell ref="L5:L7"/>
    <mergeCell ref="M5:M7"/>
    <mergeCell ref="N5:N7"/>
    <mergeCell ref="O5:O7"/>
    <mergeCell ref="P5:P7"/>
    <mergeCell ref="Q5:Q7"/>
    <mergeCell ref="F5:F7"/>
    <mergeCell ref="A5:A7"/>
    <mergeCell ref="B5:B7"/>
    <mergeCell ref="C5:C7"/>
    <mergeCell ref="D5:D7"/>
    <mergeCell ref="E5:E7"/>
    <mergeCell ref="AC5:AD5"/>
    <mergeCell ref="AC6:AC7"/>
    <mergeCell ref="AD6:AD7"/>
    <mergeCell ref="Z6:Z7"/>
    <mergeCell ref="AA6:AA7"/>
  </mergeCells>
  <pageMargins left="0.7" right="0.7" top="0.75" bottom="0.75" header="0.3" footer="0.3"/>
  <pageSetup paperSize="8" scale="2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3:H45"/>
  <sheetViews>
    <sheetView workbookViewId="0">
      <selection activeCell="G8" sqref="G8"/>
    </sheetView>
  </sheetViews>
  <sheetFormatPr defaultColWidth="9.140625" defaultRowHeight="15" x14ac:dyDescent="0.25"/>
  <cols>
    <col min="1" max="1" width="9.140625" style="1"/>
    <col min="2" max="2" width="34.42578125" style="1" customWidth="1"/>
    <col min="3" max="3" width="17.7109375" style="1" hidden="1" customWidth="1"/>
    <col min="4" max="4" width="24.7109375" style="1" hidden="1" customWidth="1"/>
    <col min="5" max="6" width="9.140625" style="1"/>
    <col min="7" max="7" width="17.42578125" style="1" customWidth="1"/>
    <col min="8" max="8" width="22" style="1" customWidth="1"/>
    <col min="9" max="16384" width="9.140625" style="1"/>
  </cols>
  <sheetData>
    <row r="3" spans="2:8" ht="51.75" customHeight="1" x14ac:dyDescent="0.25">
      <c r="B3" s="312" t="s">
        <v>531</v>
      </c>
      <c r="C3" s="312"/>
      <c r="D3" s="312"/>
    </row>
    <row r="4" spans="2:8" ht="15.75" thickBot="1" x14ac:dyDescent="0.3">
      <c r="B4" s="319"/>
      <c r="C4" s="319"/>
      <c r="D4" s="320"/>
    </row>
    <row r="5" spans="2:8" ht="15" customHeight="1" x14ac:dyDescent="0.25">
      <c r="B5" s="432" t="s">
        <v>488</v>
      </c>
      <c r="C5" s="435" t="s">
        <v>1</v>
      </c>
      <c r="D5" s="316" t="s">
        <v>480</v>
      </c>
    </row>
    <row r="6" spans="2:8" ht="15" customHeight="1" x14ac:dyDescent="0.25">
      <c r="B6" s="433"/>
      <c r="C6" s="436"/>
      <c r="D6" s="317"/>
    </row>
    <row r="7" spans="2:8" ht="15.75" customHeight="1" thickBot="1" x14ac:dyDescent="0.3">
      <c r="B7" s="434"/>
      <c r="C7" s="437"/>
      <c r="D7" s="318"/>
    </row>
    <row r="8" spans="2:8" ht="15.75" customHeight="1" x14ac:dyDescent="0.25">
      <c r="B8" s="220" t="s">
        <v>583</v>
      </c>
      <c r="C8" s="28"/>
      <c r="D8" s="29"/>
    </row>
    <row r="9" spans="2:8" ht="15.75" x14ac:dyDescent="0.25">
      <c r="B9" s="221" t="s">
        <v>423</v>
      </c>
      <c r="C9" s="24"/>
      <c r="D9" s="17"/>
      <c r="F9" s="2"/>
      <c r="G9" s="2"/>
      <c r="H9" s="2"/>
    </row>
    <row r="10" spans="2:8" ht="15.75" x14ac:dyDescent="0.25">
      <c r="B10" s="221" t="s">
        <v>287</v>
      </c>
      <c r="C10" s="24"/>
      <c r="D10" s="17"/>
      <c r="F10" s="2"/>
      <c r="G10" s="2"/>
      <c r="H10" s="2"/>
    </row>
    <row r="11" spans="2:8" ht="15.75" x14ac:dyDescent="0.25">
      <c r="B11" s="221" t="s">
        <v>489</v>
      </c>
      <c r="C11" s="24"/>
      <c r="D11" s="17"/>
      <c r="F11" s="2"/>
      <c r="G11" s="2"/>
      <c r="H11" s="2"/>
    </row>
    <row r="12" spans="2:8" ht="15.75" x14ac:dyDescent="0.25">
      <c r="B12" s="222" t="s">
        <v>584</v>
      </c>
      <c r="C12" s="24"/>
      <c r="D12" s="17"/>
      <c r="F12" s="2"/>
      <c r="G12" s="2"/>
      <c r="H12" s="2"/>
    </row>
    <row r="13" spans="2:8" ht="15.75" x14ac:dyDescent="0.25">
      <c r="B13" s="222" t="s">
        <v>158</v>
      </c>
      <c r="C13" s="26"/>
      <c r="D13" s="19"/>
      <c r="F13" s="2"/>
      <c r="G13" s="2"/>
      <c r="H13" s="2"/>
    </row>
    <row r="14" spans="2:8" ht="15.75" x14ac:dyDescent="0.25">
      <c r="B14" s="222" t="s">
        <v>247</v>
      </c>
      <c r="C14" s="25"/>
      <c r="D14" s="18"/>
      <c r="F14" s="2"/>
      <c r="G14" s="2"/>
      <c r="H14" s="2"/>
    </row>
    <row r="15" spans="2:8" ht="15.75" x14ac:dyDescent="0.25">
      <c r="B15" s="222" t="s">
        <v>220</v>
      </c>
      <c r="C15" s="25"/>
      <c r="D15" s="18"/>
      <c r="F15" s="2"/>
      <c r="G15" s="2"/>
      <c r="H15" s="2"/>
    </row>
    <row r="16" spans="2:8" ht="15.75" x14ac:dyDescent="0.25">
      <c r="B16" s="222" t="s">
        <v>473</v>
      </c>
      <c r="C16" s="25"/>
      <c r="D16" s="18"/>
      <c r="F16" s="2"/>
      <c r="G16" s="2"/>
      <c r="H16" s="2"/>
    </row>
    <row r="17" spans="2:8" ht="15.75" x14ac:dyDescent="0.25">
      <c r="B17" s="220" t="s">
        <v>237</v>
      </c>
      <c r="C17" s="26"/>
      <c r="D17" s="19"/>
      <c r="F17" s="2"/>
      <c r="G17" s="2"/>
      <c r="H17" s="2"/>
    </row>
    <row r="18" spans="2:8" ht="15.75" x14ac:dyDescent="0.25">
      <c r="B18" s="220" t="s">
        <v>137</v>
      </c>
      <c r="C18" s="26"/>
      <c r="D18" s="19"/>
      <c r="F18" s="2"/>
      <c r="G18" s="2"/>
      <c r="H18" s="2"/>
    </row>
    <row r="19" spans="2:8" ht="15.75" x14ac:dyDescent="0.25">
      <c r="B19" s="220" t="s">
        <v>448</v>
      </c>
      <c r="C19" s="26"/>
      <c r="D19" s="19"/>
      <c r="F19" s="2"/>
      <c r="G19" s="2"/>
      <c r="H19" s="2"/>
    </row>
    <row r="20" spans="2:8" ht="15.75" x14ac:dyDescent="0.25">
      <c r="B20" s="220" t="s">
        <v>589</v>
      </c>
      <c r="C20" s="26"/>
      <c r="D20" s="19"/>
      <c r="F20" s="2"/>
      <c r="G20" s="2"/>
      <c r="H20" s="2"/>
    </row>
    <row r="21" spans="2:8" ht="15.75" x14ac:dyDescent="0.25">
      <c r="B21" s="222" t="s">
        <v>585</v>
      </c>
      <c r="C21" s="26"/>
      <c r="D21" s="19"/>
      <c r="F21" s="2"/>
      <c r="G21" s="2"/>
      <c r="H21" s="2"/>
    </row>
    <row r="22" spans="2:8" ht="15.75" x14ac:dyDescent="0.25">
      <c r="B22" s="220" t="s">
        <v>490</v>
      </c>
      <c r="C22" s="26"/>
      <c r="D22" s="19"/>
      <c r="F22" s="2"/>
      <c r="G22" s="2"/>
      <c r="H22" s="2"/>
    </row>
    <row r="23" spans="2:8" ht="15.75" x14ac:dyDescent="0.25">
      <c r="B23" s="220" t="s">
        <v>491</v>
      </c>
      <c r="C23" s="26"/>
      <c r="D23" s="19"/>
      <c r="F23" s="2"/>
      <c r="G23" s="2"/>
      <c r="H23" s="2"/>
    </row>
    <row r="24" spans="2:8" ht="15.75" x14ac:dyDescent="0.25">
      <c r="B24" s="220" t="s">
        <v>442</v>
      </c>
      <c r="C24" s="26"/>
      <c r="D24" s="19"/>
      <c r="F24" s="2"/>
      <c r="G24" s="2"/>
      <c r="H24" s="2"/>
    </row>
    <row r="25" spans="2:8" ht="15.75" x14ac:dyDescent="0.25">
      <c r="B25" s="222" t="s">
        <v>586</v>
      </c>
      <c r="C25" s="26"/>
      <c r="D25" s="19"/>
      <c r="F25" s="2"/>
      <c r="G25" s="2"/>
      <c r="H25" s="2"/>
    </row>
    <row r="26" spans="2:8" ht="15.75" x14ac:dyDescent="0.25">
      <c r="B26" s="220" t="s">
        <v>530</v>
      </c>
      <c r="C26" s="26"/>
      <c r="D26" s="19"/>
      <c r="F26" s="2"/>
      <c r="G26" s="2"/>
      <c r="H26" s="2"/>
    </row>
    <row r="27" spans="2:8" ht="15.75" x14ac:dyDescent="0.25">
      <c r="B27" s="220" t="s">
        <v>492</v>
      </c>
      <c r="C27" s="26"/>
      <c r="D27" s="19"/>
      <c r="F27" s="2"/>
      <c r="G27" s="2"/>
      <c r="H27" s="2"/>
    </row>
    <row r="28" spans="2:8" ht="15.75" x14ac:dyDescent="0.25">
      <c r="B28" s="222" t="s">
        <v>224</v>
      </c>
      <c r="C28" s="26"/>
      <c r="D28" s="19"/>
      <c r="F28" s="2"/>
      <c r="G28" s="2"/>
      <c r="H28" s="2"/>
    </row>
    <row r="29" spans="2:8" ht="15.75" x14ac:dyDescent="0.25">
      <c r="B29" s="222" t="s">
        <v>420</v>
      </c>
      <c r="C29" s="26"/>
      <c r="D29" s="19"/>
      <c r="F29" s="2"/>
      <c r="G29" s="2"/>
      <c r="H29" s="2"/>
    </row>
    <row r="30" spans="2:8" ht="15.75" x14ac:dyDescent="0.25">
      <c r="B30" s="222" t="s">
        <v>572</v>
      </c>
      <c r="C30" s="26"/>
      <c r="D30" s="19"/>
      <c r="F30" s="2"/>
      <c r="G30" s="2"/>
      <c r="H30" s="2"/>
    </row>
    <row r="31" spans="2:8" ht="15.75" x14ac:dyDescent="0.25">
      <c r="B31" s="222" t="s">
        <v>258</v>
      </c>
      <c r="C31" s="26"/>
      <c r="D31" s="19"/>
      <c r="F31" s="2"/>
      <c r="G31" s="2"/>
      <c r="H31" s="2"/>
    </row>
    <row r="32" spans="2:8" ht="15.75" x14ac:dyDescent="0.25">
      <c r="B32" s="222" t="s">
        <v>261</v>
      </c>
      <c r="C32" s="26"/>
      <c r="D32" s="19"/>
      <c r="F32" s="2"/>
      <c r="G32" s="2"/>
      <c r="H32" s="2"/>
    </row>
    <row r="33" spans="2:8" ht="15.75" x14ac:dyDescent="0.25">
      <c r="B33" s="222" t="s">
        <v>582</v>
      </c>
      <c r="C33" s="26"/>
      <c r="D33" s="19"/>
      <c r="F33" s="2"/>
      <c r="G33" s="2"/>
      <c r="H33" s="2"/>
    </row>
    <row r="34" spans="2:8" ht="15.75" x14ac:dyDescent="0.25">
      <c r="B34" s="222" t="s">
        <v>668</v>
      </c>
      <c r="C34" s="26"/>
      <c r="D34" s="19"/>
      <c r="F34" s="2"/>
      <c r="G34" s="2"/>
      <c r="H34" s="2"/>
    </row>
    <row r="35" spans="2:8" ht="15.75" x14ac:dyDescent="0.25">
      <c r="B35" s="220" t="s">
        <v>587</v>
      </c>
      <c r="C35" s="26"/>
      <c r="D35" s="19"/>
      <c r="F35" s="2"/>
      <c r="G35" s="2"/>
      <c r="H35" s="2"/>
    </row>
    <row r="36" spans="2:8" ht="15.75" x14ac:dyDescent="0.25">
      <c r="B36" s="220" t="s">
        <v>240</v>
      </c>
      <c r="C36" s="26"/>
      <c r="D36" s="19"/>
      <c r="F36" s="2"/>
      <c r="G36" s="2"/>
    </row>
    <row r="37" spans="2:8" ht="16.5" thickBot="1" x14ac:dyDescent="0.3">
      <c r="B37" s="223" t="s">
        <v>588</v>
      </c>
      <c r="C37" s="26"/>
      <c r="D37" s="19"/>
      <c r="F37" s="2"/>
      <c r="G37" s="2"/>
      <c r="H37" s="2"/>
    </row>
    <row r="38" spans="2:8" ht="21" customHeight="1" thickBot="1" x14ac:dyDescent="0.3">
      <c r="B38" s="33"/>
      <c r="C38" s="27">
        <f>SUM(C9:C26)</f>
        <v>0</v>
      </c>
      <c r="D38" s="3">
        <f>SUM(D9:D26)</f>
        <v>0</v>
      </c>
      <c r="F38" s="2"/>
      <c r="G38" s="2"/>
      <c r="H38" s="2"/>
    </row>
    <row r="39" spans="2:8" ht="55.5" customHeight="1" x14ac:dyDescent="0.25">
      <c r="B39" s="430" t="s">
        <v>529</v>
      </c>
      <c r="C39" s="431"/>
      <c r="D39" s="431"/>
      <c r="F39" s="2"/>
    </row>
    <row r="45" spans="2:8" x14ac:dyDescent="0.25">
      <c r="D45" s="2"/>
    </row>
  </sheetData>
  <mergeCells count="6">
    <mergeCell ref="B39:D39"/>
    <mergeCell ref="B3:D3"/>
    <mergeCell ref="B4:D4"/>
    <mergeCell ref="B5:B7"/>
    <mergeCell ref="C5:C7"/>
    <mergeCell ref="D5:D7"/>
  </mergeCells>
  <pageMargins left="0.7" right="0.7" top="0.75" bottom="0.75" header="0.3" footer="0.3"/>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Prahova - centralizator</vt:lpstr>
      <vt:lpstr>PRAHOVA in derulare</vt:lpstr>
      <vt:lpstr>PRAHOVA finalizate</vt:lpstr>
      <vt:lpstr>POIM</vt:lpstr>
      <vt:lpstr>POR</vt:lpstr>
      <vt:lpstr>POCU</vt:lpstr>
      <vt:lpstr>POC</vt:lpstr>
      <vt:lpstr>POCA</vt:lpstr>
      <vt:lpstr>PRAHOVA (Localitati)</vt:lpstr>
      <vt:lpstr>POCU!Print_Titles</vt:lpstr>
      <vt:lpstr>POR!Print_Titles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Soiculescu</dc:creator>
  <cp:lastModifiedBy>Claudia Coman</cp:lastModifiedBy>
  <cp:lastPrinted>2019-12-03T08:55:48Z</cp:lastPrinted>
  <dcterms:created xsi:type="dcterms:W3CDTF">2019-07-09T07:38:02Z</dcterms:created>
  <dcterms:modified xsi:type="dcterms:W3CDTF">2021-06-15T13:15:58Z</dcterms:modified>
</cp:coreProperties>
</file>