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ly\Desktop\"/>
    </mc:Choice>
  </mc:AlternateContent>
  <bookViews>
    <workbookView xWindow="0" yWindow="0" windowWidth="15645" windowHeight="10425" tabRatio="785"/>
  </bookViews>
  <sheets>
    <sheet name="CONTRACTE 31.03.2020" sheetId="3" r:id="rId1"/>
  </sheets>
  <definedNames>
    <definedName name="_xlnm._FilterDatabase" localSheetId="0" hidden="1">'CONTRACTE 31.03.2020'!$B$12:$AC$1383</definedName>
    <definedName name="id" localSheetId="0">'CONTRACTE 31.03.2020'!$G$179:$G$252</definedName>
    <definedName name="id">#REF!</definedName>
    <definedName name="_xlnm.Print_Area" localSheetId="0">'CONTRACTE 31.03.2020'!$C$4:$AB$12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178" i="3" l="1"/>
  <c r="AA178" i="3"/>
  <c r="T178" i="3" l="1"/>
  <c r="U178" i="3"/>
  <c r="W178" i="3"/>
  <c r="X178" i="3"/>
  <c r="S178" i="3"/>
  <c r="T1382" i="3" l="1"/>
  <c r="T1286" i="3"/>
  <c r="T1168" i="3"/>
  <c r="T1033" i="3"/>
  <c r="T732" i="3"/>
  <c r="T648" i="3"/>
  <c r="T533" i="3"/>
  <c r="T410" i="3"/>
  <c r="T298" i="3"/>
  <c r="U1382" i="3"/>
  <c r="U1286" i="3"/>
  <c r="U1168" i="3"/>
  <c r="U1033" i="3"/>
  <c r="U732" i="3"/>
  <c r="U648" i="3"/>
  <c r="U533" i="3"/>
  <c r="U410" i="3"/>
  <c r="U298" i="3"/>
  <c r="V533" i="3"/>
  <c r="V410" i="3"/>
  <c r="V298" i="3"/>
  <c r="W1382" i="3"/>
  <c r="W1286" i="3"/>
  <c r="W1168" i="3"/>
  <c r="W1033" i="3"/>
  <c r="W732" i="3"/>
  <c r="W648" i="3"/>
  <c r="W533" i="3"/>
  <c r="W410" i="3"/>
  <c r="W298" i="3"/>
  <c r="X1382" i="3"/>
  <c r="X1286" i="3"/>
  <c r="X1168" i="3"/>
  <c r="X1033" i="3"/>
  <c r="X732" i="3"/>
  <c r="X648" i="3"/>
  <c r="AC648" i="3" s="1"/>
  <c r="X533" i="3"/>
  <c r="X410" i="3"/>
  <c r="X298" i="3"/>
  <c r="Y533" i="3"/>
  <c r="Y410" i="3"/>
  <c r="Z533" i="3"/>
  <c r="Z410" i="3"/>
  <c r="AA1382" i="3"/>
  <c r="AA1286" i="3"/>
  <c r="AA1168" i="3"/>
  <c r="AA1033" i="3"/>
  <c r="AA732" i="3"/>
  <c r="AA648" i="3"/>
  <c r="AA533" i="3"/>
  <c r="AA410" i="3"/>
  <c r="AA298" i="3"/>
  <c r="AB1382" i="3"/>
  <c r="AB1286" i="3"/>
  <c r="AB1168" i="3"/>
  <c r="AB1033" i="3"/>
  <c r="AB732" i="3"/>
  <c r="AB648" i="3"/>
  <c r="AB533" i="3"/>
  <c r="AB410" i="3"/>
  <c r="AB298" i="3"/>
  <c r="S1382" i="3"/>
  <c r="S1286" i="3"/>
  <c r="S1168" i="3"/>
  <c r="S1033" i="3"/>
  <c r="S732" i="3"/>
  <c r="S648" i="3"/>
  <c r="S533" i="3"/>
  <c r="S410" i="3"/>
  <c r="S298" i="3"/>
  <c r="C1383" i="3"/>
  <c r="AC534" i="3"/>
  <c r="AC535" i="3"/>
  <c r="AC536" i="3"/>
  <c r="AC537" i="3"/>
  <c r="AC538" i="3"/>
  <c r="AC539" i="3"/>
  <c r="AC540" i="3"/>
  <c r="AC541" i="3"/>
  <c r="AC542" i="3"/>
  <c r="AC543" i="3"/>
  <c r="AC544" i="3"/>
  <c r="AC545" i="3"/>
  <c r="AC546" i="3"/>
  <c r="AC547" i="3"/>
  <c r="AC548" i="3"/>
  <c r="AC549" i="3"/>
  <c r="AC550" i="3"/>
  <c r="AC551" i="3"/>
  <c r="AC552" i="3"/>
  <c r="AC553" i="3"/>
  <c r="AC554" i="3"/>
  <c r="AC555" i="3"/>
  <c r="AC556" i="3"/>
  <c r="AC557" i="3"/>
  <c r="AC558" i="3"/>
  <c r="AC559" i="3"/>
  <c r="AC560" i="3"/>
  <c r="AC561" i="3"/>
  <c r="AC562" i="3"/>
  <c r="AC563" i="3"/>
  <c r="AC564" i="3"/>
  <c r="AC565" i="3"/>
  <c r="AC566" i="3"/>
  <c r="AC567" i="3"/>
  <c r="AC568" i="3"/>
  <c r="AC569" i="3"/>
  <c r="AC570" i="3"/>
  <c r="AC571" i="3"/>
  <c r="AC572" i="3"/>
  <c r="AC573" i="3"/>
  <c r="AC574" i="3"/>
  <c r="AC575" i="3"/>
  <c r="AC576" i="3"/>
  <c r="AC577" i="3"/>
  <c r="AC578" i="3"/>
  <c r="AC579" i="3"/>
  <c r="AC580" i="3"/>
  <c r="AC581" i="3"/>
  <c r="AC582" i="3"/>
  <c r="AC583" i="3"/>
  <c r="AC584" i="3"/>
  <c r="AC585" i="3"/>
  <c r="AC586" i="3"/>
  <c r="AC587" i="3"/>
  <c r="AC588" i="3"/>
  <c r="AC589" i="3"/>
  <c r="AC590" i="3"/>
  <c r="AC591" i="3"/>
  <c r="AC592" i="3"/>
  <c r="AC593" i="3"/>
  <c r="AC594" i="3"/>
  <c r="AC595" i="3"/>
  <c r="AC596" i="3"/>
  <c r="AC597" i="3"/>
  <c r="AC598" i="3"/>
  <c r="AC599" i="3"/>
  <c r="AC600" i="3"/>
  <c r="AC601" i="3"/>
  <c r="AC602" i="3"/>
  <c r="AC603" i="3"/>
  <c r="AC604" i="3"/>
  <c r="AC605" i="3"/>
  <c r="AC606" i="3"/>
  <c r="AC607" i="3"/>
  <c r="AC608" i="3"/>
  <c r="AC609" i="3"/>
  <c r="AC610" i="3"/>
  <c r="AC611" i="3"/>
  <c r="AC612" i="3"/>
  <c r="AC613" i="3"/>
  <c r="AC614" i="3"/>
  <c r="AC615" i="3"/>
  <c r="AC616" i="3"/>
  <c r="AC617" i="3"/>
  <c r="AC618" i="3"/>
  <c r="AC619" i="3"/>
  <c r="AC620" i="3"/>
  <c r="AC621" i="3"/>
  <c r="AC622" i="3"/>
  <c r="AC623" i="3"/>
  <c r="AC624" i="3"/>
  <c r="AC625" i="3"/>
  <c r="AC626" i="3"/>
  <c r="AC627" i="3"/>
  <c r="AC628" i="3"/>
  <c r="AC629" i="3"/>
  <c r="AC630" i="3"/>
  <c r="AC631" i="3"/>
  <c r="AC632" i="3"/>
  <c r="AC633" i="3"/>
  <c r="AC634" i="3"/>
  <c r="AC635" i="3"/>
  <c r="AC636" i="3"/>
  <c r="AC637" i="3"/>
  <c r="AC638" i="3"/>
  <c r="AC639" i="3"/>
  <c r="AC640" i="3"/>
  <c r="AC641" i="3"/>
  <c r="AC642" i="3"/>
  <c r="AC643" i="3"/>
  <c r="AC644" i="3"/>
  <c r="AC645" i="3"/>
  <c r="AC646" i="3"/>
  <c r="AC647" i="3"/>
  <c r="AC1278" i="3"/>
  <c r="AC1279" i="3"/>
  <c r="AC1280" i="3"/>
  <c r="AC1281" i="3"/>
  <c r="AC1282" i="3"/>
  <c r="AC1283" i="3"/>
  <c r="AC1284" i="3"/>
  <c r="AC1285" i="3"/>
  <c r="AC1287" i="3"/>
  <c r="AC1373" i="3"/>
  <c r="AC1374" i="3"/>
  <c r="AC1375" i="3"/>
  <c r="AC1376" i="3"/>
  <c r="AC1377" i="3"/>
  <c r="AC1370" i="3"/>
  <c r="AC1371" i="3"/>
  <c r="AC1372" i="3"/>
  <c r="AC525" i="3"/>
  <c r="AC526" i="3"/>
  <c r="AC527" i="3"/>
  <c r="AC528" i="3"/>
  <c r="AC529" i="3"/>
  <c r="AC530" i="3"/>
  <c r="AC531" i="3"/>
  <c r="AC532" i="3"/>
  <c r="AC524" i="3"/>
  <c r="AC406" i="3"/>
  <c r="AC407" i="3"/>
  <c r="AC408" i="3"/>
  <c r="AC409" i="3"/>
  <c r="AC299" i="3"/>
  <c r="AC300" i="3"/>
  <c r="AC301" i="3"/>
  <c r="AC302" i="3"/>
  <c r="AC303" i="3"/>
  <c r="AC304" i="3"/>
  <c r="AC305" i="3"/>
  <c r="AC306" i="3"/>
  <c r="AC307" i="3"/>
  <c r="AC308" i="3"/>
  <c r="AC309" i="3"/>
  <c r="AC310" i="3"/>
  <c r="AC311" i="3"/>
  <c r="AC312" i="3"/>
  <c r="AC313" i="3"/>
  <c r="AC314" i="3"/>
  <c r="AC315" i="3"/>
  <c r="AC316" i="3"/>
  <c r="AC317" i="3"/>
  <c r="AC318" i="3"/>
  <c r="AC319" i="3"/>
  <c r="AC320" i="3"/>
  <c r="AC321" i="3"/>
  <c r="AC322" i="3"/>
  <c r="AC323" i="3"/>
  <c r="AC324" i="3"/>
  <c r="AC325" i="3"/>
  <c r="AC326" i="3"/>
  <c r="AC327" i="3"/>
  <c r="AC328" i="3"/>
  <c r="AC329" i="3"/>
  <c r="AC330" i="3"/>
  <c r="AC331" i="3"/>
  <c r="AC332" i="3"/>
  <c r="AC333" i="3"/>
  <c r="AC334" i="3"/>
  <c r="AC335" i="3"/>
  <c r="AC336" i="3"/>
  <c r="AC337" i="3"/>
  <c r="AC338" i="3"/>
  <c r="AC339" i="3"/>
  <c r="AC340" i="3"/>
  <c r="AC341" i="3"/>
  <c r="AC342" i="3"/>
  <c r="AC343" i="3"/>
  <c r="AC344" i="3"/>
  <c r="AC345" i="3"/>
  <c r="AC346" i="3"/>
  <c r="AC347" i="3"/>
  <c r="AC348" i="3"/>
  <c r="AC349" i="3"/>
  <c r="AC350" i="3"/>
  <c r="AC351" i="3"/>
  <c r="AC352" i="3"/>
  <c r="AC353" i="3"/>
  <c r="AC354" i="3"/>
  <c r="AC355" i="3"/>
  <c r="AC356" i="3"/>
  <c r="AC357" i="3"/>
  <c r="AC358" i="3"/>
  <c r="AC359" i="3"/>
  <c r="AC360" i="3"/>
  <c r="AC361" i="3"/>
  <c r="AC362" i="3"/>
  <c r="AC363" i="3"/>
  <c r="AC364" i="3"/>
  <c r="AC365" i="3"/>
  <c r="AC366" i="3"/>
  <c r="AC367" i="3"/>
  <c r="AC368" i="3"/>
  <c r="AC369" i="3"/>
  <c r="AC370" i="3"/>
  <c r="AC371" i="3"/>
  <c r="AC372" i="3"/>
  <c r="AC373" i="3"/>
  <c r="AC374" i="3"/>
  <c r="AC375" i="3"/>
  <c r="AC376" i="3"/>
  <c r="AC377" i="3"/>
  <c r="AC378" i="3"/>
  <c r="AC379" i="3"/>
  <c r="AC380" i="3"/>
  <c r="AC381" i="3"/>
  <c r="AC382" i="3"/>
  <c r="AC383" i="3"/>
  <c r="AC384" i="3"/>
  <c r="AC385" i="3"/>
  <c r="AC386" i="3"/>
  <c r="AC387" i="3"/>
  <c r="AC388" i="3"/>
  <c r="AC389" i="3"/>
  <c r="AC390" i="3"/>
  <c r="AC391" i="3"/>
  <c r="AC392" i="3"/>
  <c r="AC393" i="3"/>
  <c r="AC394" i="3"/>
  <c r="AC395" i="3"/>
  <c r="AC396" i="3"/>
  <c r="AC397" i="3"/>
  <c r="AC398" i="3"/>
  <c r="AC399" i="3"/>
  <c r="AC400" i="3"/>
  <c r="AC401" i="3"/>
  <c r="AC402" i="3"/>
  <c r="AC403" i="3"/>
  <c r="AC404" i="3"/>
  <c r="AC405" i="3"/>
  <c r="AC1034" i="3"/>
  <c r="AC1035" i="3"/>
  <c r="AC1036" i="3"/>
  <c r="AC1037" i="3"/>
  <c r="AC1038" i="3"/>
  <c r="AC1039" i="3"/>
  <c r="AC1040" i="3"/>
  <c r="AC1041" i="3"/>
  <c r="AC1042" i="3"/>
  <c r="AC1043" i="3"/>
  <c r="AC1044" i="3"/>
  <c r="AC1045" i="3"/>
  <c r="AC1046" i="3"/>
  <c r="AC1047" i="3"/>
  <c r="AC1048" i="3"/>
  <c r="AC1049" i="3"/>
  <c r="AC1050" i="3"/>
  <c r="AC1051" i="3"/>
  <c r="AC1052" i="3"/>
  <c r="AC1053" i="3"/>
  <c r="AC1054" i="3"/>
  <c r="AC1055" i="3"/>
  <c r="AC1056" i="3"/>
  <c r="AC1057" i="3"/>
  <c r="AC1058" i="3"/>
  <c r="AC1059" i="3"/>
  <c r="AC1060" i="3"/>
  <c r="AC1061" i="3"/>
  <c r="AC1062" i="3"/>
  <c r="AC1063" i="3"/>
  <c r="AC1064" i="3"/>
  <c r="AC1065" i="3"/>
  <c r="AC1066" i="3"/>
  <c r="AC1067" i="3"/>
  <c r="AC1068" i="3"/>
  <c r="AC1069" i="3"/>
  <c r="AC1070" i="3"/>
  <c r="AC1071" i="3"/>
  <c r="AC1072" i="3"/>
  <c r="AC1073" i="3"/>
  <c r="AC1074" i="3"/>
  <c r="AC1075" i="3"/>
  <c r="AC1076" i="3"/>
  <c r="AC1077" i="3"/>
  <c r="AC1078" i="3"/>
  <c r="AC1079" i="3"/>
  <c r="AC1080" i="3"/>
  <c r="AC1081" i="3"/>
  <c r="AC1082" i="3"/>
  <c r="AC1083" i="3"/>
  <c r="AC1084" i="3"/>
  <c r="AC1085" i="3"/>
  <c r="AC1086" i="3"/>
  <c r="AC1087" i="3"/>
  <c r="AC1088" i="3"/>
  <c r="AC1089" i="3"/>
  <c r="AC1090" i="3"/>
  <c r="AC1091" i="3"/>
  <c r="AC1092" i="3"/>
  <c r="AC1093" i="3"/>
  <c r="AC1094" i="3"/>
  <c r="AC1095" i="3"/>
  <c r="AC1096" i="3"/>
  <c r="AC1097" i="3"/>
  <c r="AC1098" i="3"/>
  <c r="AC1099" i="3"/>
  <c r="AC1100" i="3"/>
  <c r="AC1101" i="3"/>
  <c r="AC1102" i="3"/>
  <c r="AC1103" i="3"/>
  <c r="AC1104" i="3"/>
  <c r="AC1105" i="3"/>
  <c r="AC1106" i="3"/>
  <c r="AC1107" i="3"/>
  <c r="AC1108" i="3"/>
  <c r="AC1109" i="3"/>
  <c r="AC1110" i="3"/>
  <c r="AC1111" i="3"/>
  <c r="AC1112" i="3"/>
  <c r="AC1113" i="3"/>
  <c r="AC1114" i="3"/>
  <c r="AC1115" i="3"/>
  <c r="AC1116" i="3"/>
  <c r="AC1117" i="3"/>
  <c r="AC1118" i="3"/>
  <c r="AC1119" i="3"/>
  <c r="AC1120" i="3"/>
  <c r="AC1121" i="3"/>
  <c r="AC1122" i="3"/>
  <c r="AC1123" i="3"/>
  <c r="AC1124" i="3"/>
  <c r="AC1125" i="3"/>
  <c r="AC1126" i="3"/>
  <c r="AC1127" i="3"/>
  <c r="AC1128" i="3"/>
  <c r="AC1129" i="3"/>
  <c r="AC1130" i="3"/>
  <c r="AC1131" i="3"/>
  <c r="AC1132" i="3"/>
  <c r="AC1133" i="3"/>
  <c r="AC1134" i="3"/>
  <c r="AC1135" i="3"/>
  <c r="AC1136" i="3"/>
  <c r="AC1137" i="3"/>
  <c r="AC1138" i="3"/>
  <c r="AC1139" i="3"/>
  <c r="AC1140" i="3"/>
  <c r="AC1141" i="3"/>
  <c r="AC1142" i="3"/>
  <c r="AC1143" i="3"/>
  <c r="AC1144" i="3"/>
  <c r="AC1145" i="3"/>
  <c r="AC1146" i="3"/>
  <c r="AC1147" i="3"/>
  <c r="AC1148" i="3"/>
  <c r="AC1149" i="3"/>
  <c r="AC1150" i="3"/>
  <c r="AC1151" i="3"/>
  <c r="AC1152" i="3"/>
  <c r="AC1153" i="3"/>
  <c r="AC1154" i="3"/>
  <c r="AC1155" i="3"/>
  <c r="AC1156" i="3"/>
  <c r="AC1157" i="3"/>
  <c r="AC1158" i="3"/>
  <c r="AC1159" i="3"/>
  <c r="AC1160" i="3"/>
  <c r="AC1161" i="3"/>
  <c r="AC1162" i="3"/>
  <c r="AC1166" i="3"/>
  <c r="AC1167" i="3"/>
  <c r="AC179" i="3"/>
  <c r="AC180" i="3"/>
  <c r="AC181" i="3"/>
  <c r="AC182" i="3"/>
  <c r="AC183" i="3"/>
  <c r="AC184" i="3"/>
  <c r="AC185" i="3"/>
  <c r="AC186" i="3"/>
  <c r="AC187" i="3"/>
  <c r="AC188" i="3"/>
  <c r="AC189" i="3"/>
  <c r="AC190" i="3"/>
  <c r="AC191" i="3"/>
  <c r="AC192" i="3"/>
  <c r="AC193" i="3"/>
  <c r="AC194" i="3"/>
  <c r="AC195" i="3"/>
  <c r="AC196" i="3"/>
  <c r="AC197" i="3"/>
  <c r="AC198" i="3"/>
  <c r="AC199" i="3"/>
  <c r="AC200" i="3"/>
  <c r="AC201" i="3"/>
  <c r="AC202" i="3"/>
  <c r="AC203" i="3"/>
  <c r="AC204" i="3"/>
  <c r="AC205" i="3"/>
  <c r="AC206" i="3"/>
  <c r="AC207" i="3"/>
  <c r="AC208" i="3"/>
  <c r="AC209" i="3"/>
  <c r="AC210" i="3"/>
  <c r="AC211" i="3"/>
  <c r="AC212" i="3"/>
  <c r="AC213" i="3"/>
  <c r="AC214" i="3"/>
  <c r="AC215" i="3"/>
  <c r="AC216" i="3"/>
  <c r="AC217" i="3"/>
  <c r="AC218" i="3"/>
  <c r="AC219" i="3"/>
  <c r="AC220" i="3"/>
  <c r="AC221" i="3"/>
  <c r="AC222" i="3"/>
  <c r="AC223" i="3"/>
  <c r="AC224" i="3"/>
  <c r="AC225" i="3"/>
  <c r="AC226" i="3"/>
  <c r="AC227" i="3"/>
  <c r="AC228" i="3"/>
  <c r="AC229" i="3"/>
  <c r="AC230" i="3"/>
  <c r="AC231" i="3"/>
  <c r="AC232" i="3"/>
  <c r="AC233" i="3"/>
  <c r="AC234" i="3"/>
  <c r="AC235" i="3"/>
  <c r="AC236" i="3"/>
  <c r="AC237" i="3"/>
  <c r="AC238" i="3"/>
  <c r="AC239" i="3"/>
  <c r="AC240" i="3"/>
  <c r="AC241" i="3"/>
  <c r="AC242" i="3"/>
  <c r="AC243" i="3"/>
  <c r="AC244" i="3"/>
  <c r="AC245" i="3"/>
  <c r="AC246" i="3"/>
  <c r="AC247" i="3"/>
  <c r="AC248" i="3"/>
  <c r="AC249" i="3"/>
  <c r="AC250" i="3"/>
  <c r="AC251" i="3"/>
  <c r="AC252" i="3"/>
  <c r="AC253" i="3"/>
  <c r="AC254" i="3"/>
  <c r="AC255" i="3"/>
  <c r="AC256" i="3"/>
  <c r="AC257" i="3"/>
  <c r="AC258" i="3"/>
  <c r="AC259" i="3"/>
  <c r="AC260" i="3"/>
  <c r="AC261" i="3"/>
  <c r="AC262" i="3"/>
  <c r="AC263" i="3"/>
  <c r="AC264" i="3"/>
  <c r="AC265" i="3"/>
  <c r="AC266" i="3"/>
  <c r="AC267" i="3"/>
  <c r="AC268" i="3"/>
  <c r="AC269" i="3"/>
  <c r="AC270" i="3"/>
  <c r="AC271" i="3"/>
  <c r="AC272" i="3"/>
  <c r="AC273" i="3"/>
  <c r="AC274" i="3"/>
  <c r="AC275" i="3"/>
  <c r="AC276" i="3"/>
  <c r="AC277" i="3"/>
  <c r="AC278" i="3"/>
  <c r="AC279" i="3"/>
  <c r="AC280" i="3"/>
  <c r="AC281" i="3"/>
  <c r="AC282" i="3"/>
  <c r="AC283" i="3"/>
  <c r="AC284" i="3"/>
  <c r="AC285" i="3"/>
  <c r="AC286" i="3"/>
  <c r="AC287" i="3"/>
  <c r="AC288" i="3"/>
  <c r="AC289" i="3"/>
  <c r="AC290" i="3"/>
  <c r="AC291" i="3"/>
  <c r="AC292" i="3"/>
  <c r="AC293" i="3"/>
  <c r="AC294" i="3"/>
  <c r="AC295" i="3"/>
  <c r="AC296" i="3"/>
  <c r="AC411" i="3"/>
  <c r="AC412" i="3"/>
  <c r="AC413" i="3"/>
  <c r="AC414" i="3"/>
  <c r="AC415" i="3"/>
  <c r="AC416" i="3"/>
  <c r="AC417" i="3"/>
  <c r="AC418" i="3"/>
  <c r="AC419" i="3"/>
  <c r="AC420" i="3"/>
  <c r="AC421" i="3"/>
  <c r="AC422" i="3"/>
  <c r="AC423" i="3"/>
  <c r="AC424" i="3"/>
  <c r="AC425" i="3"/>
  <c r="AC426" i="3"/>
  <c r="AC427" i="3"/>
  <c r="AC428" i="3"/>
  <c r="AC429" i="3"/>
  <c r="AC430" i="3"/>
  <c r="AC431" i="3"/>
  <c r="AC432" i="3"/>
  <c r="AC433" i="3"/>
  <c r="AC434" i="3"/>
  <c r="AC435" i="3"/>
  <c r="AC436" i="3"/>
  <c r="AC437" i="3"/>
  <c r="AC438" i="3"/>
  <c r="AC439" i="3"/>
  <c r="AC440" i="3"/>
  <c r="AC441" i="3"/>
  <c r="AC442" i="3"/>
  <c r="AC443" i="3"/>
  <c r="AC444" i="3"/>
  <c r="AC445" i="3"/>
  <c r="AC446" i="3"/>
  <c r="AC447" i="3"/>
  <c r="AC448" i="3"/>
  <c r="AC449" i="3"/>
  <c r="AC450" i="3"/>
  <c r="AC451" i="3"/>
  <c r="AC452" i="3"/>
  <c r="AC453" i="3"/>
  <c r="AC454" i="3"/>
  <c r="AC455" i="3"/>
  <c r="AC456" i="3"/>
  <c r="AC457" i="3"/>
  <c r="AC458" i="3"/>
  <c r="AC459" i="3"/>
  <c r="AC460" i="3"/>
  <c r="AC461" i="3"/>
  <c r="AC462" i="3"/>
  <c r="AC463" i="3"/>
  <c r="AC464" i="3"/>
  <c r="AC465" i="3"/>
  <c r="AC466" i="3"/>
  <c r="AC467" i="3"/>
  <c r="AC468" i="3"/>
  <c r="AC469" i="3"/>
  <c r="AC470" i="3"/>
  <c r="AC471" i="3"/>
  <c r="AC472" i="3"/>
  <c r="AC473" i="3"/>
  <c r="AC474" i="3"/>
  <c r="AC475" i="3"/>
  <c r="AC476" i="3"/>
  <c r="AC477" i="3"/>
  <c r="AC478" i="3"/>
  <c r="AC479" i="3"/>
  <c r="AC480" i="3"/>
  <c r="AC481" i="3"/>
  <c r="AC482" i="3"/>
  <c r="AC483" i="3"/>
  <c r="AC484" i="3"/>
  <c r="AC485" i="3"/>
  <c r="AC486" i="3"/>
  <c r="AC487" i="3"/>
  <c r="AC488" i="3"/>
  <c r="AC489" i="3"/>
  <c r="AC490" i="3"/>
  <c r="AC491" i="3"/>
  <c r="AC492" i="3"/>
  <c r="AC493" i="3"/>
  <c r="AC494" i="3"/>
  <c r="AC495" i="3"/>
  <c r="AC496" i="3"/>
  <c r="AC497" i="3"/>
  <c r="AC498" i="3"/>
  <c r="AC499" i="3"/>
  <c r="AC500" i="3"/>
  <c r="AC501" i="3"/>
  <c r="AC502" i="3"/>
  <c r="AC503" i="3"/>
  <c r="AC504" i="3"/>
  <c r="AC505" i="3"/>
  <c r="AC506" i="3"/>
  <c r="AC507" i="3"/>
  <c r="AC508" i="3"/>
  <c r="AC509" i="3"/>
  <c r="AC510" i="3"/>
  <c r="AC511" i="3"/>
  <c r="AC512" i="3"/>
  <c r="AC513" i="3"/>
  <c r="AC514" i="3"/>
  <c r="AC515" i="3"/>
  <c r="AC516" i="3"/>
  <c r="AC517" i="3"/>
  <c r="AC518" i="3"/>
  <c r="AC519" i="3"/>
  <c r="AC520" i="3"/>
  <c r="AC521" i="3"/>
  <c r="AC522" i="3"/>
  <c r="AC523" i="3"/>
  <c r="AC649" i="3"/>
  <c r="AC650" i="3"/>
  <c r="AC651" i="3"/>
  <c r="AC652" i="3"/>
  <c r="AC653" i="3"/>
  <c r="AC654" i="3"/>
  <c r="AC655" i="3"/>
  <c r="AC656" i="3"/>
  <c r="AC657" i="3"/>
  <c r="AC658" i="3"/>
  <c r="AC659" i="3"/>
  <c r="AC660" i="3"/>
  <c r="AC661" i="3"/>
  <c r="AC662" i="3"/>
  <c r="AC663" i="3"/>
  <c r="AC664" i="3"/>
  <c r="AC665" i="3"/>
  <c r="AC666" i="3"/>
  <c r="AC667" i="3"/>
  <c r="AC668" i="3"/>
  <c r="AC669" i="3"/>
  <c r="AC670" i="3"/>
  <c r="AC671" i="3"/>
  <c r="AC672" i="3"/>
  <c r="AC673" i="3"/>
  <c r="AC674" i="3"/>
  <c r="AC675" i="3"/>
  <c r="AC676" i="3"/>
  <c r="AC677" i="3"/>
  <c r="AC678" i="3"/>
  <c r="AC679" i="3"/>
  <c r="AC680" i="3"/>
  <c r="AC681" i="3"/>
  <c r="AC682" i="3"/>
  <c r="AC683" i="3"/>
  <c r="AC684" i="3"/>
  <c r="AC685" i="3"/>
  <c r="AC686" i="3"/>
  <c r="AC687" i="3"/>
  <c r="AC688" i="3"/>
  <c r="AC689" i="3"/>
  <c r="AC690" i="3"/>
  <c r="AC691" i="3"/>
  <c r="AC692" i="3"/>
  <c r="AC693" i="3"/>
  <c r="AC694" i="3"/>
  <c r="AC695" i="3"/>
  <c r="AC696" i="3"/>
  <c r="AC697" i="3"/>
  <c r="AC698" i="3"/>
  <c r="AC699" i="3"/>
  <c r="AC700" i="3"/>
  <c r="AC701" i="3"/>
  <c r="AC702" i="3"/>
  <c r="AC703" i="3"/>
  <c r="AC704" i="3"/>
  <c r="AC705" i="3"/>
  <c r="AC706" i="3"/>
  <c r="AC707" i="3"/>
  <c r="AC708" i="3"/>
  <c r="AC709" i="3"/>
  <c r="AC710" i="3"/>
  <c r="AC711" i="3"/>
  <c r="AC712" i="3"/>
  <c r="AC713" i="3"/>
  <c r="AC714" i="3"/>
  <c r="AC715" i="3"/>
  <c r="AC716" i="3"/>
  <c r="AC717" i="3"/>
  <c r="AC718" i="3"/>
  <c r="AC719" i="3"/>
  <c r="AC720" i="3"/>
  <c r="AC721" i="3"/>
  <c r="AC722" i="3"/>
  <c r="AC723" i="3"/>
  <c r="AC724" i="3"/>
  <c r="AC725" i="3"/>
  <c r="AC726" i="3"/>
  <c r="AC727" i="3"/>
  <c r="AC728" i="3"/>
  <c r="AC729" i="3"/>
  <c r="AC730" i="3"/>
  <c r="AC731" i="3"/>
  <c r="AC733" i="3"/>
  <c r="AC734" i="3"/>
  <c r="AC735" i="3"/>
  <c r="AC736" i="3"/>
  <c r="AC737" i="3"/>
  <c r="AC738" i="3"/>
  <c r="AC739" i="3"/>
  <c r="AC740" i="3"/>
  <c r="AC741" i="3"/>
  <c r="AC742" i="3"/>
  <c r="AC743" i="3"/>
  <c r="AC744" i="3"/>
  <c r="AC745" i="3"/>
  <c r="AC746" i="3"/>
  <c r="AC747" i="3"/>
  <c r="AC748" i="3"/>
  <c r="AC749" i="3"/>
  <c r="AC750" i="3"/>
  <c r="AC751" i="3"/>
  <c r="AC752" i="3"/>
  <c r="AC753" i="3"/>
  <c r="AC754" i="3"/>
  <c r="AC755" i="3"/>
  <c r="AC756" i="3"/>
  <c r="AC757" i="3"/>
  <c r="AC758" i="3"/>
  <c r="AC759" i="3"/>
  <c r="AC760" i="3"/>
  <c r="AC761" i="3"/>
  <c r="AC762" i="3"/>
  <c r="AC763" i="3"/>
  <c r="AC764" i="3"/>
  <c r="AC765" i="3"/>
  <c r="AC766" i="3"/>
  <c r="AC767" i="3"/>
  <c r="AC768" i="3"/>
  <c r="AC769" i="3"/>
  <c r="AC770" i="3"/>
  <c r="AC771" i="3"/>
  <c r="AC772" i="3"/>
  <c r="AC773" i="3"/>
  <c r="AC774" i="3"/>
  <c r="AC775" i="3"/>
  <c r="AC776" i="3"/>
  <c r="AC777" i="3"/>
  <c r="AC778" i="3"/>
  <c r="AC779" i="3"/>
  <c r="AC780" i="3"/>
  <c r="AC781" i="3"/>
  <c r="AC782" i="3"/>
  <c r="AC783" i="3"/>
  <c r="AC784" i="3"/>
  <c r="AC785" i="3"/>
  <c r="AC786" i="3"/>
  <c r="AC787" i="3"/>
  <c r="AC788" i="3"/>
  <c r="AC789" i="3"/>
  <c r="AC790" i="3"/>
  <c r="AC791" i="3"/>
  <c r="AC792" i="3"/>
  <c r="AC793" i="3"/>
  <c r="AC794" i="3"/>
  <c r="AC795" i="3"/>
  <c r="AC796" i="3"/>
  <c r="AC797" i="3"/>
  <c r="AC798" i="3"/>
  <c r="AC799" i="3"/>
  <c r="AC800" i="3"/>
  <c r="AC801" i="3"/>
  <c r="AC802" i="3"/>
  <c r="AC803" i="3"/>
  <c r="AC804" i="3"/>
  <c r="AC805" i="3"/>
  <c r="AC806" i="3"/>
  <c r="AC807" i="3"/>
  <c r="AC808" i="3"/>
  <c r="AC809" i="3"/>
  <c r="AC810" i="3"/>
  <c r="AC811" i="3"/>
  <c r="AC812" i="3"/>
  <c r="AC813" i="3"/>
  <c r="AC814" i="3"/>
  <c r="AC815" i="3"/>
  <c r="AC816" i="3"/>
  <c r="AC817" i="3"/>
  <c r="AC818" i="3"/>
  <c r="AC819" i="3"/>
  <c r="AC820" i="3"/>
  <c r="AC821" i="3"/>
  <c r="AC822" i="3"/>
  <c r="AC823" i="3"/>
  <c r="AC824" i="3"/>
  <c r="AC825" i="3"/>
  <c r="AC826" i="3"/>
  <c r="AC827" i="3"/>
  <c r="AC828" i="3"/>
  <c r="AC829" i="3"/>
  <c r="AC830" i="3"/>
  <c r="AC831" i="3"/>
  <c r="AC832" i="3"/>
  <c r="AC833" i="3"/>
  <c r="AC834" i="3"/>
  <c r="AC835" i="3"/>
  <c r="AC836" i="3"/>
  <c r="AC837" i="3"/>
  <c r="AC838" i="3"/>
  <c r="AC839" i="3"/>
  <c r="AC840" i="3"/>
  <c r="AC841" i="3"/>
  <c r="AC842" i="3"/>
  <c r="AC843" i="3"/>
  <c r="AC844" i="3"/>
  <c r="AC845" i="3"/>
  <c r="AC846" i="3"/>
  <c r="AC847" i="3"/>
  <c r="AC848" i="3"/>
  <c r="AC849" i="3"/>
  <c r="AC850" i="3"/>
  <c r="AC851" i="3"/>
  <c r="AC852" i="3"/>
  <c r="AC853" i="3"/>
  <c r="AC854" i="3"/>
  <c r="AC855" i="3"/>
  <c r="AC856" i="3"/>
  <c r="AC857" i="3"/>
  <c r="AC858" i="3"/>
  <c r="AC859" i="3"/>
  <c r="AC860" i="3"/>
  <c r="AC861" i="3"/>
  <c r="AC862" i="3"/>
  <c r="AC863" i="3"/>
  <c r="AC864" i="3"/>
  <c r="AC865" i="3"/>
  <c r="AC866" i="3"/>
  <c r="AC867" i="3"/>
  <c r="AC868" i="3"/>
  <c r="AC869" i="3"/>
  <c r="AC870" i="3"/>
  <c r="AC871" i="3"/>
  <c r="AC872" i="3"/>
  <c r="AC873" i="3"/>
  <c r="AC874" i="3"/>
  <c r="AC875" i="3"/>
  <c r="AC876" i="3"/>
  <c r="AC877" i="3"/>
  <c r="AC878" i="3"/>
  <c r="AC879" i="3"/>
  <c r="AC880" i="3"/>
  <c r="AC881" i="3"/>
  <c r="AC882" i="3"/>
  <c r="AC883" i="3"/>
  <c r="AC884" i="3"/>
  <c r="AC885" i="3"/>
  <c r="AC886" i="3"/>
  <c r="AC887" i="3"/>
  <c r="AC888" i="3"/>
  <c r="AC889" i="3"/>
  <c r="AC890" i="3"/>
  <c r="AC891" i="3"/>
  <c r="AC892" i="3"/>
  <c r="AC893" i="3"/>
  <c r="AC894" i="3"/>
  <c r="AC895" i="3"/>
  <c r="AC896" i="3"/>
  <c r="AC897" i="3"/>
  <c r="AC898" i="3"/>
  <c r="AC899" i="3"/>
  <c r="AC900" i="3"/>
  <c r="AC901" i="3"/>
  <c r="AC902" i="3"/>
  <c r="AC903" i="3"/>
  <c r="AC904" i="3"/>
  <c r="AC905" i="3"/>
  <c r="AC906" i="3"/>
  <c r="AC907" i="3"/>
  <c r="AC908" i="3"/>
  <c r="AC909" i="3"/>
  <c r="AC910" i="3"/>
  <c r="AC911" i="3"/>
  <c r="AC912" i="3"/>
  <c r="AC913" i="3"/>
  <c r="AC914" i="3"/>
  <c r="AC915" i="3"/>
  <c r="AC916" i="3"/>
  <c r="AC917" i="3"/>
  <c r="AC918" i="3"/>
  <c r="AC919" i="3"/>
  <c r="AC920" i="3"/>
  <c r="AC921" i="3"/>
  <c r="AC922" i="3"/>
  <c r="AC923" i="3"/>
  <c r="AC924" i="3"/>
  <c r="AC925" i="3"/>
  <c r="AC926" i="3"/>
  <c r="AC927" i="3"/>
  <c r="AC928" i="3"/>
  <c r="AC929" i="3"/>
  <c r="AC930" i="3"/>
  <c r="AC931" i="3"/>
  <c r="AC932" i="3"/>
  <c r="AC933" i="3"/>
  <c r="AC934" i="3"/>
  <c r="AC935" i="3"/>
  <c r="AC936" i="3"/>
  <c r="AC937" i="3"/>
  <c r="AC938" i="3"/>
  <c r="AC939" i="3"/>
  <c r="AC940" i="3"/>
  <c r="AC941" i="3"/>
  <c r="AC942" i="3"/>
  <c r="AC943" i="3"/>
  <c r="AC944" i="3"/>
  <c r="AC945" i="3"/>
  <c r="AC946" i="3"/>
  <c r="AC947" i="3"/>
  <c r="AC948" i="3"/>
  <c r="AC949" i="3"/>
  <c r="AC950" i="3"/>
  <c r="AC951" i="3"/>
  <c r="AC952" i="3"/>
  <c r="AC953" i="3"/>
  <c r="AC954" i="3"/>
  <c r="AC955" i="3"/>
  <c r="AC956" i="3"/>
  <c r="AC957" i="3"/>
  <c r="AC958" i="3"/>
  <c r="AC959" i="3"/>
  <c r="AC960" i="3"/>
  <c r="AC961" i="3"/>
  <c r="AC962" i="3"/>
  <c r="AC963" i="3"/>
  <c r="AC964" i="3"/>
  <c r="AC965" i="3"/>
  <c r="AC966" i="3"/>
  <c r="AC967" i="3"/>
  <c r="AC968" i="3"/>
  <c r="AC969" i="3"/>
  <c r="AC970" i="3"/>
  <c r="AC971" i="3"/>
  <c r="AC972" i="3"/>
  <c r="AC973" i="3"/>
  <c r="AC974" i="3"/>
  <c r="AC975" i="3"/>
  <c r="AC976" i="3"/>
  <c r="AC977" i="3"/>
  <c r="AC978" i="3"/>
  <c r="AC979" i="3"/>
  <c r="AC980" i="3"/>
  <c r="AC981" i="3"/>
  <c r="AC982" i="3"/>
  <c r="AC983" i="3"/>
  <c r="AC984" i="3"/>
  <c r="AC985" i="3"/>
  <c r="AC986" i="3"/>
  <c r="AC987" i="3"/>
  <c r="AC988" i="3"/>
  <c r="AC989" i="3"/>
  <c r="AC990" i="3"/>
  <c r="AC991" i="3"/>
  <c r="AC992" i="3"/>
  <c r="AC993" i="3"/>
  <c r="AC994" i="3"/>
  <c r="AC995" i="3"/>
  <c r="AC996" i="3"/>
  <c r="AC997" i="3"/>
  <c r="AC998" i="3"/>
  <c r="AC999" i="3"/>
  <c r="AC1000" i="3"/>
  <c r="AC1001" i="3"/>
  <c r="AC1002" i="3"/>
  <c r="AC1003" i="3"/>
  <c r="AC1004" i="3"/>
  <c r="AC1005" i="3"/>
  <c r="AC1006" i="3"/>
  <c r="AC1007" i="3"/>
  <c r="AC1008" i="3"/>
  <c r="AC1009" i="3"/>
  <c r="AC1010" i="3"/>
  <c r="AC1011" i="3"/>
  <c r="AC1012" i="3"/>
  <c r="AC1013" i="3"/>
  <c r="AC1014" i="3"/>
  <c r="AC1015" i="3"/>
  <c r="AC1016" i="3"/>
  <c r="AC1017" i="3"/>
  <c r="AC1018" i="3"/>
  <c r="AC1019" i="3"/>
  <c r="AC1020" i="3"/>
  <c r="AC1021" i="3"/>
  <c r="AC1022" i="3"/>
  <c r="AC1023" i="3"/>
  <c r="AC1024" i="3"/>
  <c r="AC1025" i="3"/>
  <c r="AC1026" i="3"/>
  <c r="AC1027" i="3"/>
  <c r="AC1028" i="3"/>
  <c r="AC1029" i="3"/>
  <c r="AC1031" i="3"/>
  <c r="AC1032" i="3"/>
  <c r="AC1169" i="3"/>
  <c r="AC1170" i="3"/>
  <c r="AC1171" i="3"/>
  <c r="AC1172" i="3"/>
  <c r="AC1173" i="3"/>
  <c r="AC1174" i="3"/>
  <c r="AC1175" i="3"/>
  <c r="AC1176" i="3"/>
  <c r="AC1177" i="3"/>
  <c r="AC1178" i="3"/>
  <c r="AC1179" i="3"/>
  <c r="AC1180" i="3"/>
  <c r="AC1181" i="3"/>
  <c r="AC1182" i="3"/>
  <c r="AC1183" i="3"/>
  <c r="AC1184" i="3"/>
  <c r="AC1185" i="3"/>
  <c r="AC1186" i="3"/>
  <c r="AC1187" i="3"/>
  <c r="AC1188" i="3"/>
  <c r="AC1189" i="3"/>
  <c r="AC1190" i="3"/>
  <c r="AC1191" i="3"/>
  <c r="AC1192" i="3"/>
  <c r="AC1193" i="3"/>
  <c r="AC1194" i="3"/>
  <c r="AC1195" i="3"/>
  <c r="AC1196" i="3"/>
  <c r="AC1197" i="3"/>
  <c r="AC1198" i="3"/>
  <c r="AC1199" i="3"/>
  <c r="AC1200" i="3"/>
  <c r="AC1201" i="3"/>
  <c r="AC1202" i="3"/>
  <c r="AC1203" i="3"/>
  <c r="AC1204" i="3"/>
  <c r="AC1205" i="3"/>
  <c r="AC1206" i="3"/>
  <c r="AC1207" i="3"/>
  <c r="AC1208" i="3"/>
  <c r="AC1209" i="3"/>
  <c r="AC1210" i="3"/>
  <c r="AC1211" i="3"/>
  <c r="AC1212" i="3"/>
  <c r="AC1213" i="3"/>
  <c r="AC1214" i="3"/>
  <c r="AC1215" i="3"/>
  <c r="AC1216" i="3"/>
  <c r="AC1217" i="3"/>
  <c r="AC1218" i="3"/>
  <c r="AC1219" i="3"/>
  <c r="AC1220" i="3"/>
  <c r="AC1221" i="3"/>
  <c r="AC1222" i="3"/>
  <c r="AC1223" i="3"/>
  <c r="AC1224" i="3"/>
  <c r="AC1225" i="3"/>
  <c r="AC1226" i="3"/>
  <c r="AC1227" i="3"/>
  <c r="AC1228" i="3"/>
  <c r="AC1229" i="3"/>
  <c r="AC1230" i="3"/>
  <c r="AC1231" i="3"/>
  <c r="AC1232" i="3"/>
  <c r="AC1233" i="3"/>
  <c r="AC1234" i="3"/>
  <c r="AC1235" i="3"/>
  <c r="AC1236" i="3"/>
  <c r="AC1237" i="3"/>
  <c r="AC1238" i="3"/>
  <c r="AC1239" i="3"/>
  <c r="AC1240" i="3"/>
  <c r="AC1241" i="3"/>
  <c r="AC1242" i="3"/>
  <c r="AC1243" i="3"/>
  <c r="AC1244" i="3"/>
  <c r="AC1245" i="3"/>
  <c r="AC1246" i="3"/>
  <c r="AC1247" i="3"/>
  <c r="AC1248" i="3"/>
  <c r="AC1249" i="3"/>
  <c r="AC1250" i="3"/>
  <c r="AC1251" i="3"/>
  <c r="AC1252" i="3"/>
  <c r="AC1253" i="3"/>
  <c r="AC1254" i="3"/>
  <c r="AC1255" i="3"/>
  <c r="AC1256" i="3"/>
  <c r="AC1257" i="3"/>
  <c r="AC1258" i="3"/>
  <c r="AC1259" i="3"/>
  <c r="AC1260" i="3"/>
  <c r="AC1261" i="3"/>
  <c r="AC1262" i="3"/>
  <c r="AC1263" i="3"/>
  <c r="AC1264" i="3"/>
  <c r="AC1265" i="3"/>
  <c r="AC1266" i="3"/>
  <c r="AC1267" i="3"/>
  <c r="AC1268" i="3"/>
  <c r="AC1269" i="3"/>
  <c r="AC1270" i="3"/>
  <c r="AC1271" i="3"/>
  <c r="AC1272" i="3"/>
  <c r="AC1273" i="3"/>
  <c r="AC1274" i="3"/>
  <c r="AC1275" i="3"/>
  <c r="AC1276" i="3"/>
  <c r="AC1277" i="3"/>
  <c r="AC1288" i="3"/>
  <c r="AC1289" i="3"/>
  <c r="AC1290" i="3"/>
  <c r="AC1291" i="3"/>
  <c r="AC1292" i="3"/>
  <c r="AC1293" i="3"/>
  <c r="AC1294" i="3"/>
  <c r="AC1295" i="3"/>
  <c r="AC1296" i="3"/>
  <c r="AC1297" i="3"/>
  <c r="AC1298" i="3"/>
  <c r="AC1299" i="3"/>
  <c r="AC1300" i="3"/>
  <c r="AC1301" i="3"/>
  <c r="AC1302" i="3"/>
  <c r="AC1303" i="3"/>
  <c r="AC1304" i="3"/>
  <c r="AC1305" i="3"/>
  <c r="AC1306" i="3"/>
  <c r="AC1307" i="3"/>
  <c r="AC1308" i="3"/>
  <c r="AC1309" i="3"/>
  <c r="AC1310" i="3"/>
  <c r="AC1311" i="3"/>
  <c r="AC1312" i="3"/>
  <c r="AC1313" i="3"/>
  <c r="AC1314" i="3"/>
  <c r="AC1315" i="3"/>
  <c r="AC1316" i="3"/>
  <c r="AC1317" i="3"/>
  <c r="AC1318" i="3"/>
  <c r="AC1319" i="3"/>
  <c r="AC1320" i="3"/>
  <c r="AC1321" i="3"/>
  <c r="AC1322" i="3"/>
  <c r="AC1323" i="3"/>
  <c r="AC1324" i="3"/>
  <c r="AC1325" i="3"/>
  <c r="AC1326" i="3"/>
  <c r="AC1327" i="3"/>
  <c r="AC1328" i="3"/>
  <c r="AC1329" i="3"/>
  <c r="AC1330" i="3"/>
  <c r="AC1331" i="3"/>
  <c r="AC1332" i="3"/>
  <c r="AC1333" i="3"/>
  <c r="AC1334" i="3"/>
  <c r="AC1335" i="3"/>
  <c r="AC1336" i="3"/>
  <c r="AC1337" i="3"/>
  <c r="AC1338" i="3"/>
  <c r="AC1339" i="3"/>
  <c r="AC1340" i="3"/>
  <c r="AC1341" i="3"/>
  <c r="AC1342" i="3"/>
  <c r="AC1343" i="3"/>
  <c r="AC1344" i="3"/>
  <c r="AC1345" i="3"/>
  <c r="AC1346" i="3"/>
  <c r="AC1347" i="3"/>
  <c r="AC1348" i="3"/>
  <c r="AC1349" i="3"/>
  <c r="AC1350" i="3"/>
  <c r="AC1351" i="3"/>
  <c r="AC1352" i="3"/>
  <c r="AC1353" i="3"/>
  <c r="AC1354" i="3"/>
  <c r="AC1355" i="3"/>
  <c r="AC1356" i="3"/>
  <c r="AC1357" i="3"/>
  <c r="AC1358" i="3"/>
  <c r="AC1359" i="3"/>
  <c r="AC1360" i="3"/>
  <c r="AC1361" i="3"/>
  <c r="AC1362" i="3"/>
  <c r="AC1363" i="3"/>
  <c r="AC1364" i="3"/>
  <c r="AC1365" i="3"/>
  <c r="AC1366" i="3"/>
  <c r="AC1367" i="3"/>
  <c r="AC1368" i="3"/>
  <c r="AC1369" i="3"/>
  <c r="AC1378" i="3"/>
  <c r="AC1380" i="3"/>
  <c r="AC1381" i="3"/>
  <c r="AC1382" i="3"/>
  <c r="AC410" i="3" l="1"/>
  <c r="AC1033" i="3"/>
  <c r="AC298" i="3"/>
  <c r="AC1168" i="3"/>
  <c r="AC732" i="3"/>
  <c r="U1383" i="3"/>
  <c r="S1383" i="3"/>
  <c r="T1383" i="3"/>
  <c r="X1383" i="3"/>
  <c r="AC533" i="3"/>
  <c r="AA1383" i="3"/>
  <c r="AB1383" i="3"/>
  <c r="AC1286" i="3"/>
  <c r="W1383" i="3"/>
  <c r="AC178" i="3"/>
  <c r="AC1383" i="3" l="1"/>
</calcChain>
</file>

<file path=xl/comments1.xml><?xml version="1.0" encoding="utf-8"?>
<comments xmlns="http://schemas.openxmlformats.org/spreadsheetml/2006/main">
  <authors>
    <author>Ioana Boca</author>
  </authors>
  <commentList>
    <comment ref="L1051" authorId="0" shapeId="0">
      <text>
        <r>
          <rPr>
            <b/>
            <sz val="9"/>
            <color indexed="81"/>
            <rFont val="Tahoma"/>
            <family val="2"/>
          </rPr>
          <t>Ioana Boca:</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054" authorId="0" shapeId="0">
      <text>
        <r>
          <rPr>
            <b/>
            <sz val="9"/>
            <color indexed="81"/>
            <rFont val="Tahoma"/>
            <family val="2"/>
          </rPr>
          <t>Ioana Boca:</t>
        </r>
        <r>
          <rPr>
            <sz val="9"/>
            <color indexed="81"/>
            <rFont val="Tahoma"/>
            <family val="2"/>
          </rPr>
          <t xml:space="preserve">
OIR Centru:
AA 4, aprobat in data de 27.08.2018, suspendare din 28.08.2018 -27.10.2018, se modifica data de finalizare din 24.09.2020 in 23.11.2020</t>
        </r>
      </text>
    </comment>
    <comment ref="L1055" authorId="0" shapeId="0">
      <text>
        <r>
          <rPr>
            <b/>
            <sz val="9"/>
            <color indexed="81"/>
            <rFont val="Tahoma"/>
            <family val="2"/>
          </rPr>
          <t>Ioana Boca:</t>
        </r>
        <r>
          <rPr>
            <sz val="9"/>
            <color indexed="81"/>
            <rFont val="Tahoma"/>
            <family val="2"/>
          </rPr>
          <t xml:space="preserve">
AA 4, aprobat in data de 23.08.2018, perioada suspendare 25.08.2018 – 28.10.2018, se modifica data de finalizare din 24.09.2020 in 28.11.2020</t>
        </r>
      </text>
    </comment>
    <comment ref="L1056"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062" authorId="0" shapeId="0">
      <text>
        <r>
          <rPr>
            <b/>
            <sz val="9"/>
            <color indexed="81"/>
            <rFont val="Tahoma"/>
            <family val="2"/>
          </rPr>
          <t>Ioana Boca:</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063" authorId="0" shapeId="0">
      <text>
        <r>
          <rPr>
            <b/>
            <sz val="9"/>
            <color indexed="81"/>
            <rFont val="Tahoma"/>
            <family val="2"/>
          </rPr>
          <t>Ioana Boca:</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067" authorId="0" shapeId="0">
      <text>
        <r>
          <rPr>
            <b/>
            <sz val="9"/>
            <color indexed="81"/>
            <rFont val="Tahoma"/>
            <family val="2"/>
          </rPr>
          <t>Ioana Boca:</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068" authorId="0" shapeId="0">
      <text>
        <r>
          <rPr>
            <b/>
            <sz val="9"/>
            <color indexed="81"/>
            <rFont val="Tahoma"/>
            <family val="2"/>
          </rPr>
          <t>Ioana Boca:</t>
        </r>
        <r>
          <rPr>
            <sz val="9"/>
            <color indexed="81"/>
            <rFont val="Tahoma"/>
            <family val="2"/>
          </rPr>
          <t xml:space="preserve">
AA nr.8, aprobat la data de 25.01.2019, suspendat din data de 25.01.2019 pana in data de 01.03.2019, se modifica data de finalizare din 14.01.2021 in 19.02.2021</t>
        </r>
      </text>
    </comment>
    <comment ref="L1075" authorId="0" shapeId="0">
      <text>
        <r>
          <rPr>
            <b/>
            <sz val="9"/>
            <color indexed="81"/>
            <rFont val="Tahoma"/>
            <family val="2"/>
          </rPr>
          <t>Ioana Boca:</t>
        </r>
        <r>
          <rPr>
            <sz val="9"/>
            <color indexed="81"/>
            <rFont val="Tahoma"/>
            <family val="2"/>
          </rPr>
          <t xml:space="preserve">
AA 7 –aprobat in 21.12.2018, suspendat pentru  15 zile calendaristice, se modifica data de final din 15.01.2021 in 29.01.2021</t>
        </r>
      </text>
    </comment>
    <comment ref="L1077" authorId="0" shapeId="0">
      <text>
        <r>
          <rPr>
            <b/>
            <sz val="9"/>
            <color indexed="81"/>
            <rFont val="Tahoma"/>
            <family val="2"/>
          </rPr>
          <t>Ioana Boca:</t>
        </r>
        <r>
          <rPr>
            <sz val="9"/>
            <color indexed="81"/>
            <rFont val="Tahoma"/>
            <family val="2"/>
          </rPr>
          <t xml:space="preserve">
AA 10, aprobat in data de 21.12.2018, perioada de suspendare 24.12.2018 – 14.01.2019, se modifica data de finalizare din 14.01.2021 in 05.02.2021</t>
        </r>
      </text>
    </comment>
    <comment ref="L1080" authorId="0" shapeId="0">
      <text>
        <r>
          <rPr>
            <b/>
            <sz val="9"/>
            <color indexed="81"/>
            <rFont val="Tahoma"/>
            <family val="2"/>
          </rPr>
          <t>Ioana Boca:</t>
        </r>
        <r>
          <rPr>
            <sz val="9"/>
            <color indexed="81"/>
            <rFont val="Tahoma"/>
            <family val="2"/>
          </rPr>
          <t xml:space="preserve">
AA 6, aprobat in data de 21.12.2018, perioada suspendare 30.12.2018 – 12.01.2019, se modifica data de finalizare din 14.01.2021 in 28.01.2021</t>
        </r>
      </text>
    </comment>
    <comment ref="L1081" authorId="0" shapeId="0">
      <text>
        <r>
          <rPr>
            <b/>
            <sz val="9"/>
            <color indexed="81"/>
            <rFont val="Tahoma"/>
            <family val="2"/>
          </rPr>
          <t>Ioana Boca:</t>
        </r>
        <r>
          <rPr>
            <sz val="9"/>
            <color indexed="81"/>
            <rFont val="Tahoma"/>
            <family val="2"/>
          </rPr>
          <t xml:space="preserve">
AA 5, aprobat in data de 10.01.2019, perioada suspendare 10.01.2019 – 20.01.2019, se modifica data de finalizare  in 01.09.2020</t>
        </r>
      </text>
    </comment>
    <comment ref="L1083" authorId="0" shapeId="0">
      <text>
        <r>
          <rPr>
            <b/>
            <sz val="9"/>
            <color indexed="81"/>
            <rFont val="Tahoma"/>
            <family val="2"/>
          </rPr>
          <t>Ioana Boca:</t>
        </r>
        <r>
          <rPr>
            <sz val="9"/>
            <color indexed="81"/>
            <rFont val="Tahoma"/>
            <family val="2"/>
          </rPr>
          <t xml:space="preserve">
AA 9, aprobat la data de 21.12.2019, perioada 25.12.2018 – 07.01.2019, se modifica data de finalizare din 15.01.2021 in 29.01.2021</t>
        </r>
      </text>
    </comment>
    <comment ref="L1099" authorId="0" shapeId="0">
      <text>
        <r>
          <rPr>
            <b/>
            <sz val="9"/>
            <color indexed="81"/>
            <rFont val="Tahoma"/>
            <family val="2"/>
          </rPr>
          <t>Ioana Boca:</t>
        </r>
        <r>
          <rPr>
            <sz val="9"/>
            <color indexed="81"/>
            <rFont val="Tahoma"/>
            <family val="2"/>
          </rPr>
          <t xml:space="preserve">
AA 2, aprobat in 24.07.2018, suspendat 3 luni. AA 3, aprobat in data de 22.11.2018, suspendat 6 luni/data finalizare modificata in 15.11.2021</t>
        </r>
      </text>
    </comment>
    <comment ref="L1103" authorId="0" shapeId="0">
      <text>
        <r>
          <rPr>
            <b/>
            <sz val="9"/>
            <color indexed="81"/>
            <rFont val="Tahoma"/>
            <family val="2"/>
          </rPr>
          <t>Ioana Boca:</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104" authorId="0" shapeId="0">
      <text>
        <r>
          <rPr>
            <b/>
            <sz val="9"/>
            <color indexed="81"/>
            <rFont val="Tahoma"/>
            <family val="2"/>
          </rPr>
          <t>Ioana Boca:</t>
        </r>
        <r>
          <rPr>
            <sz val="9"/>
            <color indexed="81"/>
            <rFont val="Tahoma"/>
            <family val="2"/>
          </rPr>
          <t xml:space="preserve">
A 2, aprobat in data de 31.01.2019, suspendare implementare proiect pentru 2 luni. Se modifica data de finalizare din 02.05.2019 in 02.07.2019</t>
        </r>
      </text>
    </comment>
    <comment ref="L1105"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106" authorId="0" shapeId="0">
      <text>
        <r>
          <rPr>
            <b/>
            <sz val="9"/>
            <color indexed="81"/>
            <rFont val="Tahoma"/>
            <family val="2"/>
          </rPr>
          <t>Ioana Boca:</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107" authorId="0" shapeId="0">
      <text>
        <r>
          <rPr>
            <b/>
            <sz val="9"/>
            <color indexed="81"/>
            <rFont val="Tahoma"/>
            <family val="2"/>
          </rPr>
          <t>Ioana Boca:</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110" authorId="0" shapeId="0">
      <text>
        <r>
          <rPr>
            <b/>
            <sz val="9"/>
            <color indexed="81"/>
            <rFont val="Tahoma"/>
            <family val="2"/>
          </rPr>
          <t>Ioana Boca:</t>
        </r>
        <r>
          <rPr>
            <sz val="9"/>
            <color indexed="81"/>
            <rFont val="Tahoma"/>
            <family val="2"/>
          </rPr>
          <t xml:space="preserve">
AA 3, aprobat in data de 05.02.2019, suspendare pentru o perioada de 3 luni, se modifica data de finalizare din 06.05.2019 in 06.08.2019</t>
        </r>
      </text>
    </comment>
    <comment ref="L1111" authorId="0" shapeId="0">
      <text>
        <r>
          <rPr>
            <b/>
            <sz val="9"/>
            <color indexed="81"/>
            <rFont val="Tahoma"/>
            <family val="2"/>
          </rPr>
          <t>Ioana Boca:</t>
        </r>
        <r>
          <rPr>
            <sz val="9"/>
            <color indexed="81"/>
            <rFont val="Tahoma"/>
            <family val="2"/>
          </rPr>
          <t xml:space="preserve">
AA 5, aprobat in data de 20.03.2019, suspendat 1 luna, se modifica data de finalizare din 07.05.2019 in 07.06.2019</t>
        </r>
      </text>
    </comment>
    <comment ref="L1113" authorId="0" shapeId="0">
      <text>
        <r>
          <rPr>
            <b/>
            <sz val="9"/>
            <color indexed="81"/>
            <rFont val="Tahoma"/>
            <family val="2"/>
          </rPr>
          <t>Ioana Boca:</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123" authorId="0" shapeId="0">
      <text>
        <r>
          <rPr>
            <b/>
            <sz val="9"/>
            <color indexed="81"/>
            <rFont val="Tahoma"/>
            <family val="2"/>
          </rPr>
          <t>Ioana Boca:</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<sst xmlns="http://schemas.openxmlformats.org/spreadsheetml/2006/main" count="16696" uniqueCount="7814">
  <si>
    <t>Nr. crt.</t>
  </si>
  <si>
    <t>Titlu proiect</t>
  </si>
  <si>
    <t>Total valoare proiect</t>
  </si>
  <si>
    <t>Cheltuieli neeligibile</t>
  </si>
  <si>
    <t>Fonduri UE</t>
  </si>
  <si>
    <t>Anexa 3</t>
  </si>
  <si>
    <t>Axă prioritară/ Prioritate de investiţii</t>
  </si>
  <si>
    <t xml:space="preserve">Finanțare acordată </t>
  </si>
  <si>
    <t>Buget național</t>
  </si>
  <si>
    <t>Rezumat proiect</t>
  </si>
  <si>
    <t>Categorie de intervenție</t>
  </si>
  <si>
    <t>Contribuție privată</t>
  </si>
  <si>
    <t>Plăţi către beneficiari (lei)</t>
  </si>
  <si>
    <t>Contribuția națională</t>
  </si>
  <si>
    <t>LISTA PROIECTELOR CONTRACTATE - PROGRAMUL OPERATIONAL  CAPITAL UMAN</t>
  </si>
  <si>
    <t>Numar apel</t>
  </si>
  <si>
    <t>Cod MySMIS proiect</t>
  </si>
  <si>
    <t>AM/OI/OIR POCU</t>
  </si>
  <si>
    <t>INTESPO - Înregistrarea Tinerilor în Evidenţele Serviciului Public de Ocupare</t>
  </si>
  <si>
    <t>IN IMPLEMENTARE</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</si>
  <si>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</si>
  <si>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Data de începere a proiectului (zz/ll/annn)</t>
  </si>
  <si>
    <t>Data de finalizare a proiectului (zz/ll/annn)</t>
  </si>
  <si>
    <t>Rata de cofinanțare UE (%)</t>
  </si>
  <si>
    <t>Regiune implementare proiect</t>
  </si>
  <si>
    <t>Județ implementare proiect</t>
  </si>
  <si>
    <t>Localitate implementare proiect</t>
  </si>
  <si>
    <t>Act aditional (nr./zz/ll/annn)</t>
  </si>
  <si>
    <t>Bucuresti - Ilfov, Centru, Nord-Est, Nord-Vest, Sud - Muntenia, Sud-Est, Sud-Vest Oltenia, Vest</t>
  </si>
  <si>
    <t>Bacau, Botosani, Iasi, Neamt, Suceava, Vaslui, Bihor, Bistrita Nasaud, Cluj, Maramures, Satu-Mare, Salaj, Dolj, Gorj, Mehedinti, Olt, Valcea, Arad, Caras-Severin, Hunedoara, Timis</t>
  </si>
  <si>
    <t>Bucuresti-Ilfov</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</si>
  <si>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</si>
  <si>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</si>
  <si>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Sud-Est</t>
  </si>
  <si>
    <t>Constanta</t>
  </si>
  <si>
    <t>Comuna Cuza Voda</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</si>
  <si>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</si>
  <si>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</si>
  <si>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</si>
  <si>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</si>
  <si>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</si>
  <si>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</si>
  <si>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</si>
  <si>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</si>
  <si>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</si>
  <si>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</si>
  <si>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“Sansa T – Masuri integrate de educatie, formare profesionala, ocupare, asistenta sociala continua si locuire, in cartierul N.Balcescu - Tecuci”</t>
  </si>
  <si>
    <t>UAT MUNICIPIUL TECUCI/SCOALA GIMNAZIALA "NICOLAE BALCESCU"</t>
  </si>
  <si>
    <t>Galati</t>
  </si>
  <si>
    <t>Municipiul Tecuci</t>
  </si>
  <si>
    <t>unitate administrativ teritoriala nivel judetean/institutie de învatamânt pre-universitar de stat acreditata</t>
  </si>
  <si>
    <t>“STRATEGAL - PARTENERIAT PUBLIC-PRIVAT PENTRU DEZVOLTARE LOCALA”</t>
  </si>
  <si>
    <t>Municipiul Galati/ASOCIATIA CENTRUL DE DEZVOLTARE SMART/ROMACTIV BUSINESS CONSULTING SRL</t>
  </si>
  <si>
    <t>Municipiul Galati</t>
  </si>
  <si>
    <t>unitate administrativ teritoriala nivel local/organism neguvernamental nonprofit (persoana juridica de drept privat fara scop patrimonial)/întreprindere mijlocie</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</si>
  <si>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</si>
  <si>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</si>
  <si>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</si>
  <si>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Municipiul Medgidia</t>
  </si>
  <si>
    <t>unitate administrativ teritoriala nivel local/organism neguvernamental nonprofit (persoana juridica de drept privat fara scop patrimonial)/întreprindere mica</t>
  </si>
  <si>
    <t>Act Aditional nr. 1/9478/02.11.2017                                             Act Aditional nr. 2/9935/22.11.2017</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</si>
  <si>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</si>
  <si>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</si>
  <si>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</si>
  <si>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</si>
  <si>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</si>
  <si>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</si>
  <si>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</si>
  <si>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</si>
  <si>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</si>
  <si>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</si>
  <si>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</si>
  <si>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</si>
  <si>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</si>
  <si>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</si>
  <si>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</si>
  <si>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</si>
  <si>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</si>
  <si>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</si>
  <si>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</si>
  <si>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</si>
  <si>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</si>
  <si>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"Antreprenor_Diaspora: Hai acasa!"</t>
  </si>
  <si>
    <t>WORK CONSULTING SRL/POWER NET CONSULTING SRL/E.N.F.A.P. MARCHE/FUNDATIA CENTRUL PENTRU ACCES LA EXPERTIZA STUDENTILOR SI ABSOLVENTILOR ROMANI (CAESAR)</t>
  </si>
  <si>
    <t>Centru;Nord-Est;Nord-Vest;Sud - Muntenia;Sud-Est;Sud-Vest Oltenia;Vest;</t>
  </si>
  <si>
    <t>întreprindere mijlocie/întreprindere mijlocie/organism neguvernamental nonprofit (persoana juridica de drept privat fara scop patrimonial)/organism neguvernamental nonprofit (persoana juridica de drept privat fara scop patrimonial)</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</si>
  <si>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</si>
  <si>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</si>
  <si>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</si>
  <si>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organism neguvernamental nonprofit (persoana juridica de drept privat fara scop patrimonial)/organism neguvernamental nonprofit (persoana juridica de drept privat fara scop patrimonial)/întreprindere mica</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</si>
  <si>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</si>
  <si>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</si>
  <si>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</si>
  <si>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</si>
  <si>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</si>
  <si>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</si>
  <si>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</si>
  <si>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</si>
  <si>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</si>
  <si>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</si>
  <si>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</si>
  <si>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</si>
  <si>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</si>
  <si>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</si>
  <si>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</si>
  <si>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</si>
  <si>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</si>
  <si>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</si>
  <si>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</si>
  <si>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</si>
  <si>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</si>
  <si>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</si>
  <si>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</si>
  <si>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</si>
  <si>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</si>
  <si>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</si>
  <si>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Scoala de Afaceri – Regiunea Sud-Est</t>
  </si>
  <si>
    <t>ALERON TRAINING CENTER SRL/FUNDATIA CENTRUL DE RESURSE PENTRU EDUCATIE SI FORMARE PROFESIONALA/R4-CONSULTANTA SI FORMARE PROFESIONALA SRL</t>
  </si>
  <si>
    <t>întreprindere mica/organism neguvernamental nonprofit (persoana juridica de drept privat fara scop patrimonial)/microîntreprindere</t>
  </si>
  <si>
    <t>Lin start-up</t>
  </si>
  <si>
    <t>ASOCIATIA "C4C COMMUNICATION FOR COMMUNITY"/ASOCIATIA CENTRUL DE RESURSE PENTRU ORGANIZATII STUDENTESTI</t>
  </si>
  <si>
    <t>Municipiul Braila;Municipiul Buzau;Municipiul Râmnicu
Sarat;Municipiul Constanta;Municipiul Mangalia;Oras Cernavoda;Municipiul Galati;Municipiul Tecuci;Municipiul Tulcea;Oras Babadag;Municipiul Adjud;Municipiul Focsani</t>
  </si>
  <si>
    <t>START-UP PLUS 2016-Antreprenori de succes in Regiunea Sud-Est</t>
  </si>
  <si>
    <t>S.C. K Consulting Management and Coordination S.R.L/ASOCIATIA AI INCREDERE/ASOCIATIA "CENTRUL PENTRU POLITICI URABILE ECOPOLIS"</t>
  </si>
  <si>
    <t>întreprindere mica/organism neguvernamental nonprofit (persoana juridica de drept privat fara scop patrimonial)</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</si>
  <si>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</si>
  <si>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</si>
  <si>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</si>
  <si>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</si>
  <si>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</si>
  <si>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</si>
  <si>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</si>
  <si>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</si>
  <si>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</si>
  <si>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Start Smart</t>
  </si>
  <si>
    <t>LIBRO EVENTS SRL</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</si>
  <si>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</si>
  <si>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</si>
  <si>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DEZVOLTARE DURABILA PRIN ANTREPRENORIAT IN REGIUNEA SUD-EST</t>
  </si>
  <si>
    <t>ASOCIATIA "NOUL VAL"/ASOCIATIA PENTRU TINERET "LIBERTE DE PENSEE"/CENTRUL ROMAN PENTRU INTREPRINDERI MICI SI MIJLOCII</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</si>
  <si>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</si>
  <si>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</si>
  <si>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</si>
  <si>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</si>
  <si>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</si>
  <si>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</si>
  <si>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</si>
  <si>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</si>
  <si>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DREAM – Dezvoltare Regională prin Expertiză Antreprenorială Multisectorială</t>
  </si>
  <si>
    <t>UNIVERSITATEA BUCURESTI/CAMERA CONSULTANTILOR FISCALI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</si>
  <si>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</si>
  <si>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</si>
  <si>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Up to start</t>
  </si>
  <si>
    <t>ASOCIATIA "AGENTIA ADVENTISTA PENTRU DEZVOLTARE, REFACERE SI AJUTOR - ADRA ROMANIA"/FUNDATIA ZAMOLXES/ASOCIATIA "DOMINOU"/ASOCIATIA CENTRUL METROPOLITAN DE RESURSE CRUM</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</si>
  <si>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</si>
  <si>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</si>
  <si>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</si>
  <si>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</si>
  <si>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</si>
  <si>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</si>
  <si>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</si>
  <si>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</si>
  <si>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</si>
  <si>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</si>
  <si>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</si>
  <si>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</si>
  <si>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</si>
  <si>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</si>
  <si>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</si>
  <si>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</si>
  <si>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</si>
  <si>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</si>
  <si>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</si>
  <si>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</si>
  <si>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ANTREPRENORIAT - Solutie durabila pentru ocupare</t>
  </si>
  <si>
    <t>CAMERA DE COMERT, INDUSTRIE SI AGRICULTURA VRANCEA/CAMERA DE COMERT, INDUSTRIE SI AGRICUTURA GALATI/ CAMERA DE COMERT, INDUSTRIE, NAVIGATIE SI AGRICUTURA CONSTANTA</t>
  </si>
  <si>
    <t>Municipiul Braila;Oras Faurei;Municipiul Buzau;Municipiul Râmnicu
Sarat;Municipiul Constanta;Municipiul Mangalia;Municipiul Galati;Municipiul Tecuci;Municipiul Tulcea;Oras Sulina;Municipiul Adjud;Municipiul Focsani;</t>
  </si>
  <si>
    <t>camera de comert/camera de comert/camera de comert</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</si>
  <si>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</si>
  <si>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</si>
  <si>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</si>
  <si>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</si>
  <si>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</si>
  <si>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</si>
  <si>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</si>
  <si>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</si>
  <si>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</si>
  <si>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</si>
  <si>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</si>
  <si>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</si>
  <si>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</si>
  <si>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</si>
  <si>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</si>
  <si>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Construieste-ti viitorul!</t>
  </si>
  <si>
    <t>ASOCIATIA PENTRU DEZVOLTAREA ANTREPRENORIATULUI FEMININ/POWER NET CONSULTING SRL/HR SPECIALISTS SRL</t>
  </si>
  <si>
    <t>organism neguvernamental nonprofit (persoana juridica de drept privat fara scop patrimonial)/întreprindere mijlocie/întreprindere mijlocie</t>
  </si>
  <si>
    <t>START-UP AS – Antreprenor de Succes in Regiunea Sud-Est</t>
  </si>
  <si>
    <t>INSTITUTUL PENTRU DEZVOLTAREA RESURSELOR UMANE/CAMERA DE COMERT, INDUSTRIE, NAVIGATIE SI AGRICULTURA CONSTANTA/SC FIATEST SRL</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</si>
  <si>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</si>
  <si>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</si>
  <si>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</si>
  <si>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</si>
  <si>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</si>
  <si>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</si>
  <si>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Măsuri integrate pentru o viață mai bună</t>
  </si>
  <si>
    <t>MUNICIPIU REŞEDINŢĂ DE JUDEŢ CONSTANŢA/LICEUL TEORETIC "DECEBAL"</t>
  </si>
  <si>
    <t>institutii publice aflate în subordinea sau sub coordonarea consiliului local/primarului/institutie de învatamânt pre-universitar de stat acreditata</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</si>
  <si>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</si>
  <si>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</si>
  <si>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</si>
  <si>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"Dezvoltarea integrată a comunei Brăhăşeşti"</t>
  </si>
  <si>
    <t>COMUNA BRAHASESTI/SCOALA GIMNAZIALA NR.1 TOFLEA/SCOALA GIMNAZIALA NR.1 BRAHASESTI</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</si>
  <si>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</si>
  <si>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</si>
  <si>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</si>
  <si>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</si>
  <si>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</si>
  <si>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organism neguvernamental nonprofit (persoana juridica de drept privat fara scop patrimonial)/întreprindere mica</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</si>
  <si>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</si>
  <si>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</si>
  <si>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</si>
  <si>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</si>
  <si>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</si>
  <si>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</si>
  <si>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</si>
  <si>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</si>
  <si>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Măsuri integrate pentru dezvoltarea multisectorială a Comunei Valea Teilor</t>
  </si>
  <si>
    <t>COMUNA VALEA-TEILOR/SCOALA GIMNAZIALA "M.EMINESCU" VALEA TEILOR</t>
  </si>
  <si>
    <t>Tulcea</t>
  </si>
  <si>
    <t>Comuna Valea Teilor</t>
  </si>
  <si>
    <t>unitate administrativ teritoriala nivel local/institutie de învatamânt pre-universitar de stat acreditata</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</si>
  <si>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</si>
  <si>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</si>
  <si>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</si>
  <si>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</si>
  <si>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</si>
  <si>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</si>
  <si>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</si>
  <si>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</si>
  <si>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</si>
  <si>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</si>
  <si>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</si>
  <si>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</si>
  <si>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</si>
  <si>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</si>
  <si>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</si>
  <si>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</si>
  <si>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</si>
  <si>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</si>
  <si>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</si>
  <si>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</si>
  <si>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</si>
  <si>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</si>
  <si>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</si>
  <si>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</si>
  <si>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</si>
  <si>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</si>
  <si>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</si>
  <si>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</si>
  <si>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</si>
  <si>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</si>
  <si>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</si>
  <si>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</si>
  <si>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</si>
  <si>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</si>
  <si>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</si>
  <si>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</si>
  <si>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</si>
  <si>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</si>
  <si>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</si>
  <si>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</si>
  <si>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</si>
  <si>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</si>
  <si>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</si>
  <si>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</si>
  <si>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</si>
  <si>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</si>
  <si>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</si>
  <si>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</si>
  <si>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SUD VEST OLTENIA</t>
  </si>
  <si>
    <t>DOLJ</t>
  </si>
  <si>
    <t>COMUNA CALOPAR</t>
  </si>
  <si>
    <t>unitate administrativ teritoriala nivel local/ P1 institutie de învatamânt pre-universitar de stat acreditata</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</si>
  <si>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</si>
  <si>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</si>
  <si>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</si>
  <si>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COMUNA NEGOI</t>
  </si>
  <si>
    <t>unitate administrativ teritoriala nivel local/ P1 institutie de învatamânt pre-universitar de stat acreditata/ P2 organism neguvernamental nonprofit</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</si>
  <si>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</si>
  <si>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</si>
  <si>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</si>
  <si>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COMUNA CARAULA</t>
  </si>
  <si>
    <t>unitate administrativ teritoriala nivel local/ P1 institutie de învatamânt pre-universitar de stat acreditata/ P2 microintreprindere</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</si>
  <si>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</si>
  <si>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</si>
  <si>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</si>
  <si>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</si>
  <si>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</si>
  <si>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</si>
  <si>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</si>
  <si>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</si>
  <si>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</si>
  <si>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COMUNA CERAT</t>
  </si>
  <si>
    <t>AP4 Incluziunea socială și combaterea sărăciei/ OS2/PI 9.ii Integrarea socio-economică a comunităților marginalizate, cum ar fi romii</t>
  </si>
  <si>
    <t>Impreuna pentru piata muncii incluziva</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</si>
  <si>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</si>
  <si>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COMUNA GHIDICI</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</si>
  <si>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</si>
  <si>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</si>
  <si>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</si>
  <si>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</si>
  <si>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</si>
  <si>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</si>
  <si>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</si>
  <si>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</si>
  <si>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MEHEDINTI</t>
  </si>
  <si>
    <t>COMUNA CORCOVA</t>
  </si>
  <si>
    <t>organism neguvernamental nonprofit/ P1  institutie de învatamânt pre-universitar de stat acreditata /P2 intreprindere mica / P3 unitate administrativ teritoriala nivel local/ P4 organism neguvernamental nonprofit</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</si>
  <si>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</si>
  <si>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</si>
  <si>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</si>
  <si>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</si>
  <si>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</si>
  <si>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</si>
  <si>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</si>
  <si>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</si>
  <si>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</si>
  <si>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</si>
  <si>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</si>
  <si>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</si>
  <si>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na</t>
  </si>
  <si>
    <t>MUNICIPIUL SLATINA</t>
  </si>
  <si>
    <t>organism neguvernamental nonprofit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</si>
  <si>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</si>
  <si>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</si>
  <si>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</si>
  <si>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</si>
  <si>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MUNICIPIUL DROBETA-TURNU-SEVERIN</t>
  </si>
  <si>
    <t>unitate administrativ teritoriala nivel local/ P1 intreprindere mijlocie/ P2 organism neguvernamental nonprofit</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</si>
  <si>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</si>
  <si>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</si>
  <si>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</si>
  <si>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MUNICIPIUL CARACAL</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</si>
  <si>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</si>
  <si>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</si>
  <si>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</si>
  <si>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</si>
  <si>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</si>
  <si>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</si>
  <si>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</si>
  <si>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</si>
  <si>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</si>
  <si>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</si>
  <si>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</si>
  <si>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</si>
  <si>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</si>
  <si>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</si>
  <si>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</si>
  <si>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</si>
  <si>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</si>
  <si>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</si>
  <si>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</si>
  <si>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</si>
  <si>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</si>
  <si>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Antreprenor acasa</t>
  </si>
  <si>
    <t>Dezvoltarea competentelor antreprenoriale a 340 de persoane din Diaspora si prin crearea unui numar de minim 68 locuri de munca in Romania</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</si>
  <si>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</si>
  <si>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</si>
  <si>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</si>
  <si>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</si>
  <si>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</si>
  <si>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</si>
  <si>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</si>
  <si>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</si>
  <si>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</si>
  <si>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</si>
  <si>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MUNICIPIUL CRAIOVA, MUNICIPIUL TARGU JIU, MUNICIPIUL DR.TR.SEVERIN, MUNICIPIUL SLATINA, MUNICIPIUL RAMNICU VALCEA</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</si>
  <si>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</si>
  <si>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</si>
  <si>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</si>
  <si>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</si>
  <si>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</si>
  <si>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CREEAZA PENTRU TINE</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</si>
  <si>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</si>
  <si>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</si>
  <si>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</si>
  <si>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</si>
  <si>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</si>
  <si>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</si>
  <si>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</si>
  <si>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</si>
  <si>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</si>
  <si>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</si>
  <si>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</si>
  <si>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</si>
  <si>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Antreprenor 2020</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</si>
  <si>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</si>
  <si>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</si>
  <si>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</si>
  <si>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</si>
  <si>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</si>
  <si>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</si>
  <si>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</si>
  <si>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</si>
  <si>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institutie de învatamânt superior de stat acreditata/ P1 întreprindere mijlocie</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</si>
  <si>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</si>
  <si>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</si>
  <si>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</si>
  <si>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</si>
  <si>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</si>
  <si>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</si>
  <si>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</si>
  <si>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</si>
  <si>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</si>
  <si>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</si>
  <si>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</si>
  <si>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</si>
  <si>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</si>
  <si>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</si>
  <si>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</si>
  <si>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</si>
  <si>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</si>
  <si>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</si>
  <si>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</si>
  <si>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</si>
  <si>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întreprindere mica/ P1 organism neguvernamental nonprofit</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</si>
  <si>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</si>
  <si>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</si>
  <si>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</si>
  <si>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</si>
  <si>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</si>
  <si>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</si>
  <si>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</si>
  <si>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</si>
  <si>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</si>
  <si>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</si>
  <si>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</si>
  <si>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</si>
  <si>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</si>
  <si>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</si>
  <si>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</si>
  <si>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</si>
  <si>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</si>
  <si>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</si>
  <si>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</si>
  <si>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</si>
  <si>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</si>
  <si>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</si>
  <si>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</si>
  <si>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</si>
  <si>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</si>
  <si>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</si>
  <si>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</si>
  <si>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</si>
  <si>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</si>
  <si>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</si>
  <si>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</si>
  <si>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</si>
  <si>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</si>
  <si>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</si>
  <si>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organism neguvernamental nonprofit/ P1 organism neguvernamental nonprofit/ P2 organism neguvernamental nonprofit/ P3 organism neguvernamental nonprofit</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</si>
  <si>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</si>
  <si>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</si>
  <si>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</si>
  <si>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 xml:space="preserve"> întreprindere mare/P1 organism neguvernamental nonprofit</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</si>
  <si>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</si>
  <si>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</si>
  <si>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</si>
  <si>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</si>
  <si>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</si>
  <si>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</si>
  <si>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</si>
  <si>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</si>
  <si>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</si>
  <si>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</si>
  <si>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</si>
  <si>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</si>
  <si>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COMUNA COTOFENII DIN FATA</t>
  </si>
  <si>
    <t>SISTEM Calimanesti - Servicii Integrate de Sanatate, Trai, Educatie si Munca in Calimanesti</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</si>
  <si>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</si>
  <si>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</si>
  <si>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</si>
  <si>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</si>
  <si>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</si>
  <si>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</si>
  <si>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</si>
  <si>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</si>
  <si>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COMUNA VOINEASA</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</si>
  <si>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</si>
  <si>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</si>
  <si>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</si>
  <si>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ORAS BABENI</t>
  </si>
  <si>
    <t>HOPE - Interventie comunitara integrata in Comuna Vaideeni</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</si>
  <si>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</si>
  <si>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COMUNA VAIDEENI</t>
  </si>
  <si>
    <t>Denumire beneficiar: Lider parteneriat/Parteneri</t>
  </si>
  <si>
    <t>Tip beneficiar: Lider parteneriat/Tip parteneri</t>
  </si>
  <si>
    <t>Stadiu proiect:  contract semnat, în implementare,  reziliat, finalizat</t>
  </si>
  <si>
    <t>Contribuția proprie a beneficiarului Lider parteneriat/Parteneri</t>
  </si>
  <si>
    <t>Standarde pentru Baia Mare - incluziune si integrare fara discriminare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</si>
  <si>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</si>
  <si>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Nord-Vest</t>
  </si>
  <si>
    <t>Maramures</t>
  </si>
  <si>
    <t>Baia-Mare</t>
  </si>
  <si>
    <t>Masuri integrate pentru comunitaþi marginalizate din Câmpia Transilvaniei</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</si>
  <si>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</si>
  <si>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Cluj</t>
  </si>
  <si>
    <t>Geaca si Cornesti</t>
  </si>
  <si>
    <t>ONG</t>
  </si>
  <si>
    <t>Un PLUS pentru START UP-urile Regiunii Nord-Vest</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</si>
  <si>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</si>
  <si>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</si>
  <si>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</si>
  <si>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Program integrat de stimulare a antreprenoriatului in mediul urban din Regiunea Nord Vest</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</si>
  <si>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</si>
  <si>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</si>
  <si>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</si>
  <si>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</si>
  <si>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</si>
  <si>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</si>
  <si>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ACUM pentru Gherla - incluziune sociala pentru dezvoltare durabila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</si>
  <si>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</si>
  <si>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</si>
  <si>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Marmatia se dezvolta! Implicare comunitara in dezvoltarea locala!</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</si>
  <si>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</si>
  <si>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</si>
  <si>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</si>
  <si>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</si>
  <si>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</si>
  <si>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</si>
  <si>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</si>
  <si>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Servicii Integrate pentru Revigorarea
Comunitatii Marginalizate</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</si>
  <si>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</si>
  <si>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</si>
  <si>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</si>
  <si>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Creative START</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</si>
  <si>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</si>
  <si>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</si>
  <si>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</si>
  <si>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Learn2Do4Entrepreneurship</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</si>
  <si>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</si>
  <si>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</si>
  <si>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</si>
  <si>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D.A.C.I.A - Dezvoltarea Aptitudinilor,
Competentelor si Initiativei Antreprenoriale!</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</si>
  <si>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</si>
  <si>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</si>
  <si>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</si>
  <si>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Start Up Plus in Nord Vest</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</si>
  <si>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</si>
  <si>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</si>
  <si>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</si>
  <si>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DANTE–NV. Dezvoltarea Antreprenoriatului
in Regiunea Nord Vest</t>
  </si>
  <si>
    <t>ASOCIATIA ,,UNIUNEA EDITORILOR DIN ROMANIA"</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</si>
  <si>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</si>
  <si>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</si>
  <si>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</si>
  <si>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SUS! - Start Up Smart!</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</si>
  <si>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</si>
  <si>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</si>
  <si>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DLI-DIOSIG - Dezvoltare Locala Integrata în
Comuna Diosig</t>
  </si>
  <si>
    <t>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</si>
  <si>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</si>
  <si>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</si>
  <si>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public</t>
  </si>
  <si>
    <t>Masuri inovative de ocupare si combatere a saraciei si excluziunii sociale</t>
  </si>
  <si>
    <t>Implementarea unor Masuri integrate de educatie, formare profesionala, ocupare, locuire, asistenta
sociomedicala pentru comunitatile marginalizate (non-roma) in vederea reducerii saraciei si cresterii incluziunii sociale</t>
  </si>
  <si>
    <t>MARAMURES</t>
  </si>
  <si>
    <t>ORAS BAIA SPRIE</t>
  </si>
  <si>
    <t>Capusu Mare - un teritoriu tolerant si
responsabil social</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</si>
  <si>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</si>
  <si>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</si>
  <si>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</si>
  <si>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</si>
  <si>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</si>
  <si>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</si>
  <si>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Cluj-Napoca</t>
  </si>
  <si>
    <t>TURDA, ORAȘ INCLUZIV - parteneriat local
pentru bunastarea sociala a zonelor
marginalizate din municipiu</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</si>
  <si>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</si>
  <si>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Incubatorul socio-medical – instrument de inovare socială</t>
  </si>
  <si>
    <t>Municipiul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</si>
  <si>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</si>
  <si>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</si>
  <si>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 xml:space="preserve">AS NV - Antreprenoriat </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</si>
  <si>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</si>
  <si>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</si>
  <si>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</si>
  <si>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A.U.R.I.T.- ActiUni pentru Reducerea numarului de persoane aflate in Risc de excluziune prin masuri integrate in Mediesul Aurit</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</si>
  <si>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</si>
  <si>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Mediesu Aurit</t>
  </si>
  <si>
    <t>Dezvoltarea antreprenoriatului si infiintarea de intreprinderi sustenabile in mediul urban din regiunea Nord-Vest</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</si>
  <si>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</si>
  <si>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</si>
  <si>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</si>
  <si>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Sprijin pregatitor pentru infiintare GAL &lt;&lt;DEJ&gt;&gt; si realizare SDL</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</si>
  <si>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</si>
  <si>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</si>
  <si>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</si>
  <si>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Turda - Dezvoltare comunitara prin promovarea incluziunii sociale active</t>
  </si>
  <si>
    <t>asigurarea unei interventii sociale integrale in domenii sociale relevate, respectiv educatie, ocupare, servicii sociale si socio-medicale, locuire si favorizarea accesului la informare privin drepturile sociale si cetatenesti a membrilor comunitatii</t>
  </si>
  <si>
    <t>Turda</t>
  </si>
  <si>
    <t>Sprijin pregatitor pentru elaborarea Strategiei de Dezvoltare locala si infiintarea Grupului de Actiune Local al municipiului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</si>
  <si>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</si>
  <si>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</si>
  <si>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</si>
  <si>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</si>
  <si>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</si>
  <si>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</si>
  <si>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</si>
  <si>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Spunem STOP marginalizarii printr-o
abordare integrata</t>
  </si>
  <si>
    <t>Orașul Șomcuta Mare, Liceul Teoretic Ioan Buteanu, SC Radnic SRL, Asociația Profesională de Resurse în Dezvoltarea Comunitară</t>
  </si>
  <si>
    <t>UAT, Instituție publică de învățământ, Întreprindere mică, ONG</t>
  </si>
  <si>
    <t>STARTPPLUS.RO</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</si>
  <si>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</si>
  <si>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</si>
  <si>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</si>
  <si>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40.000 de motive sa devii antreprenor în
România</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</si>
  <si>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</si>
  <si>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</si>
  <si>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</si>
  <si>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</si>
  <si>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</si>
  <si>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</si>
  <si>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</si>
  <si>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</si>
  <si>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</si>
  <si>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</si>
  <si>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</si>
  <si>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</si>
  <si>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Abordare integrata a saraciei si excluziunii
sociale în beneficiul întregii comunitaþi</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</si>
  <si>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</si>
  <si>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</si>
  <si>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</si>
  <si>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</si>
  <si>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</si>
  <si>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</si>
  <si>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START - Sansa pentru antreprenori si
afaceri durabile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</si>
  <si>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</si>
  <si>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</si>
  <si>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Investitia in Oameni = Viitorul Comunei
Bistrita Birgaului</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</si>
  <si>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</si>
  <si>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</si>
  <si>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Rodna, masuri integrate pentru o
comunitate solidara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</si>
  <si>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</si>
  <si>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</si>
  <si>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Elaborarea Strategiei de Dezvoltare Locala
prin abordarea Dezvoltarii Locale plasata
sub Responsabilitatea Comunitatii in
municipiul Carei</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</si>
  <si>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</si>
  <si>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</si>
  <si>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</si>
  <si>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AA1/23/11/2017</t>
  </si>
  <si>
    <t>Cresterea ocuparii prin susținerea
întreprinderilor cu profil non-agricol din
zona urbana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</si>
  <si>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</si>
  <si>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</si>
  <si>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</si>
  <si>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</si>
  <si>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Antreprenor ACASA</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</si>
  <si>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</si>
  <si>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</si>
  <si>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</si>
  <si>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</si>
  <si>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ANTREPRENOR DIASPORA - AFACERI COMPETITIVE SI INOVATIVE</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</si>
  <si>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</si>
  <si>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 xml:space="preserve">START UP AIR - Antreprenoriat Inovativ in
regiunea Nord-Vest
</t>
  </si>
  <si>
    <t>Cresterea ocuparii in regiunea Nord Vest prin dezvoltarea culturii antreprenoriale si infiintarea, respectiv subventionarea a 60 de
intreprinderi cu profil non agricol din zona urbana in sectoare identificate, inclusiv inovatoare</t>
  </si>
  <si>
    <t>Integrarea - soluție a modernizării comunității</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</si>
  <si>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</si>
  <si>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</si>
  <si>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</si>
  <si>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</si>
  <si>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</si>
  <si>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</si>
  <si>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</si>
  <si>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IMPACT LECHINȚA – Măsuri integrate pentru îmbunătațirea situației socio-economice a persoanelor defavorizate din comunitățile marginalizate ale comunei Lechința, judetul Bistrița-Năsăud</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</si>
  <si>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</si>
  <si>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</si>
  <si>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</si>
  <si>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</si>
  <si>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</si>
  <si>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O afacere pentru un viitor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</si>
  <si>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</si>
  <si>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</si>
  <si>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</si>
  <si>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</si>
  <si>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Fii antreprenor in tara ta!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</si>
  <si>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</si>
  <si>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</si>
  <si>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</si>
  <si>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</si>
  <si>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</si>
  <si>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</si>
  <si>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TRANSILVANIA START UP – DEZVOLTARE ANTREPRENORIALA, CONSILIERE, MENTORAT</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</si>
  <si>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</si>
  <si>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</si>
  <si>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</si>
  <si>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</si>
  <si>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</si>
  <si>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</si>
  <si>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</si>
  <si>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</si>
  <si>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</si>
  <si>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</si>
  <si>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</si>
  <si>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</si>
  <si>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</si>
  <si>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</si>
  <si>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</si>
  <si>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</si>
  <si>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</si>
  <si>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</si>
  <si>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</si>
  <si>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</si>
  <si>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</si>
  <si>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</si>
  <si>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</si>
  <si>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</si>
  <si>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</si>
  <si>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</si>
  <si>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</si>
  <si>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</si>
  <si>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</si>
  <si>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</si>
  <si>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</si>
  <si>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</si>
  <si>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Nord Est</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</si>
  <si>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</si>
  <si>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</si>
  <si>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</si>
  <si>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</si>
  <si>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</si>
  <si>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</si>
  <si>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</si>
  <si>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</si>
  <si>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</si>
  <si>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</si>
  <si>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</si>
  <si>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</si>
  <si>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</si>
  <si>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</si>
  <si>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</si>
  <si>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</si>
  <si>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</si>
  <si>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</si>
  <si>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</si>
  <si>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</si>
  <si>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</si>
  <si>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</si>
  <si>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</si>
  <si>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</si>
  <si>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</si>
  <si>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</si>
  <si>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</si>
  <si>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</si>
  <si>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</si>
  <si>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</si>
  <si>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</si>
  <si>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</si>
  <si>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</si>
  <si>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</si>
  <si>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</si>
  <si>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</si>
  <si>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</si>
  <si>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</si>
  <si>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</si>
  <si>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</si>
  <si>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</si>
  <si>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</si>
  <si>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</si>
  <si>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</si>
  <si>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</si>
  <si>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</si>
  <si>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</si>
  <si>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</si>
  <si>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</si>
  <si>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</si>
  <si>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</si>
  <si>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</si>
  <si>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</si>
  <si>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</si>
  <si>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</si>
  <si>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</si>
  <si>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</si>
  <si>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</si>
  <si>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</si>
  <si>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</si>
  <si>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</si>
  <si>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</si>
  <si>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</si>
  <si>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</si>
  <si>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</si>
  <si>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</si>
  <si>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</si>
  <si>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</si>
  <si>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</si>
  <si>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</si>
  <si>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</si>
  <si>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</si>
  <si>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</si>
  <si>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</si>
  <si>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</si>
  <si>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</si>
  <si>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</si>
  <si>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</si>
  <si>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</si>
  <si>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</si>
  <si>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</si>
  <si>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</si>
  <si>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</si>
  <si>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</si>
  <si>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</si>
  <si>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</si>
  <si>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</si>
  <si>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</si>
  <si>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</si>
  <si>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</si>
  <si>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</si>
  <si>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</si>
  <si>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</si>
  <si>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</si>
  <si>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</si>
  <si>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</si>
  <si>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</si>
  <si>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</si>
  <si>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</si>
  <si>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</si>
  <si>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</si>
  <si>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</si>
  <si>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</si>
  <si>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</si>
  <si>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</si>
  <si>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</si>
  <si>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</si>
  <si>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</si>
  <si>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</si>
  <si>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</si>
  <si>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</si>
  <si>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</si>
  <si>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</si>
  <si>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</si>
  <si>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</si>
  <si>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</si>
  <si>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</si>
  <si>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</si>
  <si>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</si>
  <si>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</si>
  <si>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</si>
  <si>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</si>
  <si>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Antreprenoriat Sustenabil pentru TRansformarea Economică a Regiunii Nord-Est - ASTRE-NE</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</si>
  <si>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</si>
  <si>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</si>
  <si>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</si>
  <si>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</si>
  <si>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</si>
  <si>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</si>
  <si>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</si>
  <si>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</si>
  <si>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</si>
  <si>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</si>
  <si>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</si>
  <si>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</si>
  <si>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</si>
  <si>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</si>
  <si>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</si>
  <si>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</si>
  <si>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</si>
  <si>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</si>
  <si>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Iasi</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</si>
  <si>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</si>
  <si>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</si>
  <si>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</si>
  <si>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</si>
  <si>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</si>
  <si>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</si>
  <si>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</si>
  <si>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</si>
  <si>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</si>
  <si>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</si>
  <si>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</si>
  <si>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</si>
  <si>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</si>
  <si>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</si>
  <si>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</si>
  <si>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</si>
  <si>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</si>
  <si>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</si>
  <si>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</si>
  <si>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</si>
  <si>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</si>
  <si>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</si>
  <si>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</si>
  <si>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ACTIV-Acțiuni Comunitare pentru Toți-Incluziune pentru Viitor</t>
  </si>
  <si>
    <t>Lider parteneriat: CENTRUL DIECEZAN "CARITAS" IAŞI / P1: ASOCIAȚIA "GIPSY EYE" / P2: COMUNA STOLNICENI-PRĂJESCU / P3: ȘCOALA GIMNAZIALĂ COZMEȘTI</t>
  </si>
  <si>
    <t>Iași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</si>
  <si>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</si>
  <si>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</si>
  <si>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</si>
  <si>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</si>
  <si>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</si>
  <si>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</si>
  <si>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</si>
  <si>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</si>
  <si>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</si>
  <si>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</si>
  <si>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</si>
  <si>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</si>
  <si>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</si>
  <si>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</si>
  <si>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</si>
  <si>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</si>
  <si>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</si>
  <si>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</si>
  <si>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</si>
  <si>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</si>
  <si>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</si>
  <si>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</si>
  <si>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</si>
  <si>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</si>
  <si>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</si>
  <si>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</si>
  <si>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</si>
  <si>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</si>
  <si>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</si>
  <si>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</si>
  <si>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</si>
  <si>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</si>
  <si>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</si>
  <si>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</si>
  <si>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Lider parteneriat: public - UAT
Tip parteneri:
P1: public - institutie de invatamant pre-universitar de stat acreditata
P2: privat - ONG</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</si>
  <si>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</si>
  <si>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</si>
  <si>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</si>
  <si>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</si>
  <si>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</si>
  <si>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</si>
  <si>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</si>
  <si>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</si>
  <si>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</si>
  <si>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</si>
  <si>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</si>
  <si>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</si>
  <si>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</si>
  <si>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</si>
  <si>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</si>
  <si>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</si>
  <si>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</si>
  <si>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</si>
  <si>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Program de formare a personalului medical in domeniul nutritiei clinice in scopul reducerii morbiditatii pacientului oncologic</t>
  </si>
  <si>
    <t>SPITALUL CLINIC DE URGENTA "SF.PANTELIMON"/ P1: Asociatia Societatea Romana De Nutritie Enterala Si Parenterala</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</si>
  <si>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</si>
  <si>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</si>
  <si>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</si>
  <si>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</si>
  <si>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</si>
  <si>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</si>
  <si>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 xml:space="preserve">Bucuresti-Ilfov
Sud ,
Sud –Est ,
Nord - Est,
Nord – Vest ,
Vest ,
Sud - Vest,
Centru .
</t>
  </si>
  <si>
    <t xml:space="preserve">Bucuresti
Prahova 
Arges 
Galati 
Constanta 
Buzau
Bacau 
Iasi 
Bihor 
Cluj 
Timis 
Dolj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</si>
  <si>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</si>
  <si>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</si>
  <si>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</si>
  <si>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</si>
  <si>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</si>
  <si>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Autoritate a administratiei publice centrale finantata integral de la bugetul de stat sau BAS</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</si>
  <si>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</si>
  <si>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</si>
  <si>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</si>
  <si>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</si>
  <si>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</si>
  <si>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</si>
  <si>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</si>
  <si>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</si>
  <si>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</si>
  <si>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Bucuresti - Ilfov, Nord-Vest, Vest.</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</si>
  <si>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</si>
  <si>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</si>
  <si>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</si>
  <si>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</si>
  <si>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Cluj Napoca</t>
  </si>
  <si>
    <t>Lider parteneriat: institute, centre sau statiuni de cercetare-dezvoltare organizate ca institutii publice Tip parteneri: NA</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</si>
  <si>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</si>
  <si>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</si>
  <si>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</si>
  <si>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</si>
  <si>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</si>
  <si>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</si>
  <si>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</si>
  <si>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</si>
  <si>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</si>
  <si>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SPER - Formare specifica pentru prevenirea, eliminarea şi reducerea cancerului colo-rectal</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</si>
  <si>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</si>
  <si>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</si>
  <si>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</si>
  <si>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</si>
  <si>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</si>
  <si>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Sanatatea pe primul plan – pregatirea profesionistilor din sistemul medical in județul Dâmbovița</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</si>
  <si>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</si>
  <si>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</si>
  <si>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</si>
  <si>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</si>
  <si>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</si>
  <si>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FRAC – Formarea nationala a specialistilor
in recuperarea afectiunilor congenitale si
genetice</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</si>
  <si>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</si>
  <si>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</si>
  <si>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</si>
  <si>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</si>
  <si>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</si>
  <si>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</si>
  <si>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</si>
  <si>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</si>
  <si>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</si>
  <si>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</si>
  <si>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autoritate a administratiei publice centrale finantata partial din venituri proprii si bugetul de stat sau BAS</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</si>
  <si>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</si>
  <si>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</si>
  <si>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</si>
  <si>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</si>
  <si>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</si>
  <si>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</si>
  <si>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</si>
  <si>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</si>
  <si>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</si>
  <si>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</si>
  <si>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</si>
  <si>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</si>
  <si>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Imbunatatirea competentelor PROfesionale ale personalului medical implicat in realizarea actului medical din specialități relevante pentru managementul multidisciplinar al bolilor GENEtice RARE” (PROGENERARE)</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</si>
  <si>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</si>
  <si>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Dolj, Bucuresti – Ilfov, Brasov, Mures, Sibiu, Iasi, Bihor, Salaj, Cluj, Arges, Constanta, Timis</t>
  </si>
  <si>
    <t>Craiova, Bucuresti, Constanta, Iasi, Cluj-Napoca, Oradea, Tg. Mures, Sibiu, Zalău, Brașov, Timisoara, Pitesti</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</si>
  <si>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</si>
  <si>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</si>
  <si>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</si>
  <si>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</si>
  <si>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</si>
  <si>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</si>
  <si>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</si>
  <si>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Formarea personalului medical pentru screeningul si depistarea precoce a cancerului de col uterin in vederea imbunatatirii serviciilor medicale de preventie adresate populatiei de sex feminin</t>
  </si>
  <si>
    <t>Spitalul Clinic Dr. I.Cantacuzino</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</si>
  <si>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</si>
  <si>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</si>
  <si>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institutii publice aflate în subordinea sau sub coordonarea consiliului local/primarului</t>
  </si>
  <si>
    <t>Imbunatatirea nivelului competentelor PROfesionistilor din sistemul medical in domeniul chirurgiei ONCOlogice minim invazive abdominale - PRONCO</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</si>
  <si>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</si>
  <si>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</si>
  <si>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</si>
  <si>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</si>
  <si>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</si>
  <si>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</si>
  <si>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</si>
  <si>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</si>
  <si>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</si>
  <si>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</si>
  <si>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</si>
  <si>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</si>
  <si>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</si>
  <si>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</si>
  <si>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Consolidarea controlului tuberculozei in Romania prin cresterea competentelor profesionistilor din domeniul TB</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</si>
  <si>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</si>
  <si>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</si>
  <si>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</si>
  <si>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Spitalul Municipal Onesti "Sfantul Ierarh Dr. Luca" Onesti-Centru de excelenta pentru instruirea personalului medical implicat in implementarea programelor prioritare de sanatate in context transnational inovativ</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</si>
  <si>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</si>
  <si>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</si>
  <si>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</si>
  <si>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</si>
  <si>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Start in viata – Program de formare medicala pentru sanatatea femeii si copilului</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</si>
  <si>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</si>
  <si>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</si>
  <si>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</si>
  <si>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</si>
  <si>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</si>
  <si>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</si>
  <si>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</si>
  <si>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</si>
  <si>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</si>
  <si>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</si>
  <si>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</si>
  <si>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</si>
  <si>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</si>
  <si>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</si>
  <si>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</si>
  <si>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</si>
  <si>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</si>
  <si>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</si>
  <si>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</si>
  <si>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Spitalul Municipal Turnu Magurele- 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</si>
  <si>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</si>
  <si>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</si>
  <si>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</si>
  <si>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</si>
  <si>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</si>
  <si>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</si>
  <si>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</si>
  <si>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</si>
  <si>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</si>
  <si>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</si>
  <si>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</si>
  <si>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</si>
  <si>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CITOLIFE - Diminuarea incidentei cancerului de col uterin prin imbunatatirea competentelor profesionale ale personalului medical</t>
  </si>
  <si>
    <t>Bucuresti-Ilfov, Centru, Nord-Est, Nord-Vest, Sud-Muntenia, Sud-Est, Sud-Vest Oltenia, Vest</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</si>
  <si>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</si>
  <si>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</si>
  <si>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</si>
  <si>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</si>
  <si>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</si>
  <si>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</si>
  <si>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</si>
  <si>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</si>
  <si>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Optimizarea preventiei si tratamentului Hepatitelor cronice B si C prin cresterea competentelor personalului medical din Romania</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</si>
  <si>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</si>
  <si>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</si>
  <si>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</si>
  <si>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</si>
  <si>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</si>
  <si>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</si>
  <si>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</si>
  <si>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</si>
  <si>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</si>
  <si>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</si>
  <si>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</si>
  <si>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</si>
  <si>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</si>
  <si>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</si>
  <si>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</si>
  <si>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</si>
  <si>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</si>
  <si>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</si>
  <si>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</si>
  <si>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</si>
  <si>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</si>
  <si>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</si>
  <si>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</si>
  <si>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</si>
  <si>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</si>
  <si>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Spitalul Judetean de Urgenta Vaslui- Centru de excelenta pentru instruirea personalului medical implicat in implementarea programelor prioritare de sanatate in context transnational inovativ</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</si>
  <si>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</si>
  <si>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</si>
  <si>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</si>
  <si>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</si>
  <si>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</si>
  <si>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Lupta pentru viata! Imbunatatirea competentelor personalului medical din serviciile de urgenta in domeniile: boli cardiovasculare, cancer, diabet zaharat si boli endocrine</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</si>
  <si>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</si>
  <si>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</si>
  <si>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</si>
  <si>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</si>
  <si>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</si>
  <si>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</si>
  <si>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</si>
  <si>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</si>
  <si>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Institutul National De Endocrinologie "C.I.Parhon" Bucuresti</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</si>
  <si>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</si>
  <si>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</si>
  <si>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</si>
  <si>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</si>
  <si>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</si>
  <si>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</si>
  <si>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</si>
  <si>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</si>
  <si>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</si>
  <si>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</si>
  <si>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</si>
  <si>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</si>
  <si>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</si>
  <si>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</si>
  <si>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</si>
  <si>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</si>
  <si>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</si>
  <si>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Spitalul Judetean de Urgenta "Sfantul Ioan cel Nou" Suceava- Centru de excelenta pentru instruirea personalului medical implicat in implementarea programelor prioritare de sanatate in context transnational inovativ</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</si>
  <si>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</si>
  <si>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</si>
  <si>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</si>
  <si>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</si>
  <si>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</si>
  <si>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Belcesti/Vladeni</t>
  </si>
  <si>
    <t>L: organism neguvernamental nonprofit (persoana juridica de drept privat fara scop patrimonial)</t>
  </si>
  <si>
    <t>Scoala face diferenta!</t>
  </si>
  <si>
    <t>Municipiul Cluj-Napoca</t>
  </si>
  <si>
    <t>L: autoritate a administratiei publice centrale finantata integral de la bugetul de stat sau BAS</t>
  </si>
  <si>
    <t>Scoala pentru toþi - acces la educaþie de
calitate pentru prescolari, scolari si cadre
didactice din Regiunea Nord-Vest</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</si>
  <si>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</si>
  <si>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</si>
  <si>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INO-PRO - INOvatie si PROgres pentru o educatie scolara de calitate si incluziva, in
judetul Dambovita</t>
  </si>
  <si>
    <t xml:space="preserve">Sud - Muntenia </t>
  </si>
  <si>
    <t>Dâmbovita</t>
  </si>
  <si>
    <t xml:space="preserve">Bucsani/Cojasca/Comisani/ Contesti/ Crângurile/ Gura Ocnitei/ Moroeni/ Târgoviste/ Manesti/ Nucet/ Gaesti/ Potlogi
</t>
  </si>
  <si>
    <t>Acces egal la invatamant de calitate la Scoala Gimnaziala "Gh Jienescu" Rast</t>
  </si>
  <si>
    <t>Sud-Vest Oltenia</t>
  </si>
  <si>
    <t>Dolj</t>
  </si>
  <si>
    <t>Rast</t>
  </si>
  <si>
    <t>Si eu vreau la scoala!</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</si>
  <si>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</si>
  <si>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</si>
  <si>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</si>
  <si>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</si>
  <si>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Scoala pentru toti - educatie pentru fiecare!</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</si>
  <si>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</si>
  <si>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</si>
  <si>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</si>
  <si>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</si>
  <si>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</si>
  <si>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Prof21 - Dezvoltarea competențelor profesorilor și managerilor școlari pentru o școală atractivă și incluzivă</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</si>
  <si>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</si>
  <si>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</si>
  <si>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</si>
  <si>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Dezvoltarea și implementarea de instrumente motivaționale şi didactice inovatoare pentru şcoala sibiană incluzivă</t>
  </si>
  <si>
    <t>Centru</t>
  </si>
  <si>
    <t xml:space="preserve">Sibiu </t>
  </si>
  <si>
    <t>Biertan/ Bradeni/ Iacobeni/ Medias/ Sibiu/ Dumbraveni/ Turnu Rosu</t>
  </si>
  <si>
    <t>L: institutie de învatamânt superior de stat acreditata / P1: autoritate a administratiei publice centrale finantata integral de la bugetul de stat sau BAS</t>
  </si>
  <si>
    <t>Hai la scoala! Proiect pentru prevenirea abandonului scolar al copiilor din grupuri defavorizate.</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</si>
  <si>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</si>
  <si>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</si>
  <si>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</si>
  <si>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Profesori buni pentru copii fericiti</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</si>
  <si>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</si>
  <si>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</si>
  <si>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</si>
  <si>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Profesori pregatiti - profesori motivati!</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</si>
  <si>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</si>
  <si>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</si>
  <si>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</si>
  <si>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</si>
  <si>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Alege Scoala - educatie de calitate, viitor in comunitate!</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</si>
  <si>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</si>
  <si>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</si>
  <si>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</si>
  <si>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</si>
  <si>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</si>
  <si>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Competenţă, inovare şi profesionalism in educatie</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</si>
  <si>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</si>
  <si>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</si>
  <si>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</si>
  <si>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</si>
  <si>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</si>
  <si>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Acces egal si calitativ la educatie in judetele Giurgiu si Teleorman – EDUGREAT</t>
  </si>
  <si>
    <t>Reducerea abandonului scolar in judetele Teleorman si Giurgiu prin acces egal la educatie de calitate si facilitarea unor parcursuri de invatare in scopul reintegrarii educationale</t>
  </si>
  <si>
    <t>Sud - Muntenia</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</si>
  <si>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</si>
  <si>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</si>
  <si>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</si>
  <si>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Alege Scoala - o sansa pentru viitor!</t>
  </si>
  <si>
    <t>Scopul proiectului este prevenirea abandonului scolar timpuriu a 1010 elevi prescolari si scolari si adulti vulnerabili din 5 comunitati rurale din judetul Valcea.</t>
  </si>
  <si>
    <t xml:space="preserve">Sud-Vest Oltenia </t>
  </si>
  <si>
    <t>Vâlcea</t>
  </si>
  <si>
    <t>Bujoreni/ Dragoesti/ Danicei/ Frâncesti/ Mihaesti/ Municipiul Râmnicu Vâlcea</t>
  </si>
  <si>
    <t>Scoala noastra, scoala comunitatii</t>
  </si>
  <si>
    <t>Calopar</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</si>
  <si>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</si>
  <si>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Tecuci</t>
  </si>
  <si>
    <t>L: unitate administrativ teritoriala nivel judetean/ P1: institutie de învatamânt pre-universitar de stat acreditata</t>
  </si>
  <si>
    <t>Proacțiune pentru o comunitate educațională multiprofesională - ProActiv</t>
  </si>
  <si>
    <t>Dezvoltarea, aplicarea si multiplicarea unui program complex de dezvoltare profesionala in scopul prevenirii riscului de parasire timpurie a scolii la nivel judetean.</t>
  </si>
  <si>
    <t>Vest</t>
  </si>
  <si>
    <t>Arad</t>
  </si>
  <si>
    <t>Arad/ Ineu/ Pecica</t>
  </si>
  <si>
    <t xml:space="preserve">L+P1: autoritate a administratiei publice centrale finantata integral de la bugetul de stat sau BAS </t>
  </si>
  <si>
    <t>Educatie de calitate pentru toți</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</si>
  <si>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</si>
  <si>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</si>
  <si>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</si>
  <si>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Scoala pentru Viaţă – Program integrat de acces egal la educaţie pentru copiii din comuna Ciulniţa, judeţul Ialomiţa</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</si>
  <si>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</si>
  <si>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</si>
  <si>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</si>
  <si>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</si>
  <si>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DEDICAT - Dascăli pentru Elevi Defavorizați - Intervenții pentru Combaterea Abandonului școlar Timpuriu</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</si>
  <si>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</si>
  <si>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</si>
  <si>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</si>
  <si>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MASURI INTEGRATE PENTRU PARTICIPARE SI REINTEGRARE SCOLARA IN STRUCTURI SCOLARE DEFAVORIZATE IN VEDEREA CRESTERII PARTICIPARII LA EDUCATIE SI FORMARE  IN MEDIUL RURAL SI COMUNITATI MARGINALIZATE DIN JUDETUL IASI PARESCO</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</si>
  <si>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</si>
  <si>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</si>
  <si>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</si>
  <si>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Participarea activa la educatie in scoli din Vrancea si Galati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</si>
  <si>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</si>
  <si>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</si>
  <si>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Formarea profesionala a managerilor scolari, personalului didactic si personalului de sprijin din scoli defavorizate</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</si>
  <si>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</si>
  <si>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</si>
  <si>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</si>
  <si>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</si>
  <si>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ACCesibilizarea ofertei de EDucatie si formare pentru comunitati scolare defavorizate din judetul Tulcea, prin utilizarea resurselor educationale deschise-ACCED</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</si>
  <si>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</si>
  <si>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Sud-Est </t>
  </si>
  <si>
    <t xml:space="preserve">Tulcea/ Baia/ Beidaud/ Ceamurlia de Jos/ Ciucurova/ Hamcearca/ Jurilovca/ Mihai Bravu/ Mihail Kogalniceanu/ Tulcea/ Nalbant/ Babadag/ Macin/ Topolog
</t>
  </si>
  <si>
    <t>L+P: autoritate a administraþiei publice centrale finanþata integral de la bugetul de stat sau BAS</t>
  </si>
  <si>
    <t>Soluţii inovative şi integrate în educaţie pentru copii, părinţi şi cadre didactice.</t>
  </si>
  <si>
    <t>Crasna</t>
  </si>
  <si>
    <t>L: organism neguvernamental nonprofit (persoana juridica de drept privat fara scop patrimonial)/ P1=unitate administrativ teritoriala nivel local</t>
  </si>
  <si>
    <t>Educaţie formală şi non-formală pentru dezvoltare durabilă in regiunea Centru</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</si>
  <si>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</si>
  <si>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</si>
  <si>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</si>
  <si>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EDICA- Educatie- Dezvoltare Institutionala- Capacitate Administrativa</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</si>
  <si>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</si>
  <si>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</si>
  <si>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</si>
  <si>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</si>
  <si>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</si>
  <si>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</si>
  <si>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</si>
  <si>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</si>
  <si>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Implementarea de masuri integrate in vederea prevenirii abandonului scolar</t>
  </si>
  <si>
    <t>Sud - Muntenia/Sud-Vest Oltenia</t>
  </si>
  <si>
    <t>Giurgiu/Vâlcea</t>
  </si>
  <si>
    <t>Mârsa/ Brezoi</t>
  </si>
  <si>
    <t>L: unitate administrativ teritoriala nivel local/ P1+P2: instituţie de învaţământ pre-universitar de stat acreditată</t>
  </si>
  <si>
    <t>Proces educational optimizat prin activitati de mentorat în scolile bistritene</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</si>
  <si>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</si>
  <si>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</si>
  <si>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</si>
  <si>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</si>
  <si>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Predare pentru schimbare</t>
  </si>
  <si>
    <t>Nord-Vest/ Vest</t>
  </si>
  <si>
    <t xml:space="preserve">Cluj/ Hunedoara </t>
  </si>
  <si>
    <t>Judetul Cluj/ Judetul Hunedoara</t>
  </si>
  <si>
    <t>SuperScoala - vrem, putem, reusim!</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</si>
  <si>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</si>
  <si>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</si>
  <si>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</si>
  <si>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Profesorul face diferența!</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</si>
  <si>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</si>
  <si>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</si>
  <si>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</si>
  <si>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Învata, Dobândeste, Daruieste!</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</si>
  <si>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</si>
  <si>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 xml:space="preserve">Centru </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</si>
  <si>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</si>
  <si>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</si>
  <si>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</si>
  <si>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</si>
  <si>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</si>
  <si>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</si>
  <si>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EduForm - EDUcație incluzivă de calitate prin FORMare profesională continuă</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</si>
  <si>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</si>
  <si>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</si>
  <si>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</si>
  <si>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</si>
  <si>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DidactForm - Cadre DIDACTice FORmate pentru educație incluziva de calitate</t>
  </si>
  <si>
    <t>Nord-Est / Sud-Est</t>
  </si>
  <si>
    <t xml:space="preserve">Vaslui / Braila </t>
  </si>
  <si>
    <t>Bîrlad/ Vaslui/ Murgeni/ Negresti/ Frecatei/ Braila/ Marasu/ Zavoaia</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</si>
  <si>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</si>
  <si>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</si>
  <si>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</si>
  <si>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</si>
  <si>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</si>
  <si>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</si>
  <si>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Gorj</t>
  </si>
  <si>
    <t>Rovinari</t>
  </si>
  <si>
    <t>L: unitate administrativ teritoriala nivel local</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</si>
  <si>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</si>
  <si>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</si>
  <si>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</si>
  <si>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</si>
  <si>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</si>
  <si>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</si>
  <si>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Educatie fara abandon scolar</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</si>
  <si>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</si>
  <si>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</si>
  <si>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</si>
  <si>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Profesori dedicati - copii educati</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</si>
  <si>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</si>
  <si>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</si>
  <si>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</si>
  <si>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</si>
  <si>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</si>
  <si>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RE-Activ - Reducerea abandonului scolar printr-un set de activitati educationale adaptate la nevoile specifice ale copiilor</t>
  </si>
  <si>
    <t>Arges</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</si>
  <si>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</si>
  <si>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</si>
  <si>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</si>
  <si>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</si>
  <si>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</si>
  <si>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</si>
  <si>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SCOALA MEA - Sprijinirea Creativitatii si Organizarea Altfel a Lectiilor prin Asigurarea de Masuri Educationale Adecvate</t>
  </si>
  <si>
    <t>Bucuresti - Ilfov</t>
  </si>
  <si>
    <t>Bucuresti</t>
  </si>
  <si>
    <t>L+P: institutie de învatamânt pre-universitar de stat acreditata</t>
  </si>
  <si>
    <t>Scoala pentru toti, sansa unei educatii de calitate a copiilor si tinerilor din Pantelimon.</t>
  </si>
  <si>
    <t>Ilfov</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</si>
  <si>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</si>
  <si>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</si>
  <si>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</si>
  <si>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Colonesti/ Corbasca/ Bacau/ Secuieni</t>
  </si>
  <si>
    <t>L+P1: organism neguvernamental nonprofit (persoana juridica de drept privat fara scop patrimonial)/ P2+P3+P4: unitate administrativ teritoriala nivel local</t>
  </si>
  <si>
    <t>Învățăm, adaptăm și motivăm!</t>
  </si>
  <si>
    <t xml:space="preserve">Maramures/ Satu Mare </t>
  </si>
  <si>
    <t>Baia Mare/ Satu Mare</t>
  </si>
  <si>
    <t>L+P1+P2: autoritate a administratiei publice centrale finantata integral de la bugetul de stat sau BAS</t>
  </si>
  <si>
    <t>Ne place la şcoală  - SOS!</t>
  </si>
  <si>
    <t>Bahnea/ Faragau/ Sovata</t>
  </si>
  <si>
    <t>L: institutie de învatamânt pre-universitar de stat acreditata/ P1: unitate administrativ teritoriala nivel local</t>
  </si>
  <si>
    <t>PRO-EDU – PROgrame inovative personalizate in functie de nevoile educationale</t>
  </si>
  <si>
    <t>L: autoritate a administratiei publice centrale finantata integral de la bugetul de stat sau BAS/ P1: organism neguvernamental nonprofit (persoana juridica de drept privat fara scop patrimonial)</t>
  </si>
  <si>
    <t>QualForm- Asigurarea calității educației prin FORMare profesională continuă</t>
  </si>
  <si>
    <t>Dolj/ Gorj</t>
  </si>
  <si>
    <t>Cerat/ Cosoveni/ Grecesti/ Craiova/ Salcuta/ Târgu Jiu/ Tântareni</t>
  </si>
  <si>
    <t>MADRE – Motivarea și Ameliorarea Didactică a Responsabililor Educaționali</t>
  </si>
  <si>
    <t>Neamt</t>
  </si>
  <si>
    <t>Piatra Neamt/ Roman/ Oniceni/ Târgu Neamt/ Valea Ursului/ Valeni</t>
  </si>
  <si>
    <t>L: autoritate a administraþiei publice centrale finanþata integral de la bugetul de stat sau BAS/ P1: unitate administrativ teritoriala nivel judetean</t>
  </si>
  <si>
    <t>ADMISI - Abandon Diminuat prin Masuri Integrate Sustenabile în Învatamânt</t>
  </si>
  <si>
    <t xml:space="preserve">Nord-Est </t>
  </si>
  <si>
    <t>Parteneriat pentru acces egal la educaþie</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</si>
  <si>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</si>
  <si>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Alba</t>
  </si>
  <si>
    <t>Sebes</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</si>
  <si>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</si>
  <si>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</si>
  <si>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Sibiu</t>
  </si>
  <si>
    <t>Altina/ Sibiu/ Nocrich</t>
  </si>
  <si>
    <t>Scoala Generatii - Prevenirea abandonului scolar prin implicarea comunitatii</t>
  </si>
  <si>
    <t xml:space="preserve">Bucuresti - Ilfov </t>
  </si>
  <si>
    <t>Noi TOTI vrem la SCOALA!</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</si>
  <si>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</si>
  <si>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 xml:space="preserve">Neamt </t>
  </si>
  <si>
    <t>Cracaoani/ Dragomiresti/ Piatra Neamt/ Roman/ Petricani/ Pipirig/ Savinesti</t>
  </si>
  <si>
    <t>ORIZONT – Educatie pentru comunitatea viitorului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</si>
  <si>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</si>
  <si>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</si>
  <si>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CARTE – Combaterea Abandonului prin Resurse si Tehnici Educationale</t>
  </si>
  <si>
    <t>Teleorman</t>
  </si>
  <si>
    <t>Beuca/ Ciuperceni/ Alexandria/ Zâmbreasca/ Storobaneasa</t>
  </si>
  <si>
    <t>L: autoritate a administratþiei publice centrale finanþata integral de la bugetul de stat sau BAS</t>
  </si>
  <si>
    <t>Alege scoala pentru un viitor mai bun</t>
  </si>
  <si>
    <t xml:space="preserve">Nord-Vest </t>
  </si>
  <si>
    <t>Budesti/ Ciceu - Mihaiesti/ Bistrita/ Petru Rares/ Cluj-Napoca</t>
  </si>
  <si>
    <t>Scoala comunităţii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</si>
  <si>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</si>
  <si>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</si>
  <si>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</si>
  <si>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Merităm să învăţăm</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</si>
  <si>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</si>
  <si>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</si>
  <si>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</si>
  <si>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</si>
  <si>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</si>
  <si>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Nord-Est / Sud - Muntenia</t>
  </si>
  <si>
    <t>Botosani/ Giurgiu</t>
  </si>
  <si>
    <t>Albesti/ Manoleasa/ Mihalaseni/ Mileanca/ Stefanesti/ Comana/Gaiseni/ Gaujani/ Herasti/ Isvoarele/ Mihailesti/ Schitu/ Singureni/ Stoenesti</t>
  </si>
  <si>
    <t>CASPER – Comunitate Activă pentru o Școală Performantă</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</si>
  <si>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</si>
  <si>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</si>
  <si>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</si>
  <si>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</si>
  <si>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Giurgiu</t>
  </si>
  <si>
    <t>Sabareni</t>
  </si>
  <si>
    <t>CREATIV – Contributia Responsabila în Educatie prin Tehnici Integrate pentru Viitor</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</si>
  <si>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</si>
  <si>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</si>
  <si>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</si>
  <si>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MENS SANA – Masuri Educationale Necesare Sprijinului Sustenabil Adaptat Nevoilor
Actuale</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</si>
  <si>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</si>
  <si>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L+P1: institutie de învatamânt pre-universitar de stat acreditata</t>
  </si>
  <si>
    <t>Masuri integrate de prevenire a abandonului prescolar si scolar in comuna Remetea si in municipiul Beius, judetul Bihor</t>
  </si>
  <si>
    <t>Prevenirea abandonului scolar timpuriu prin elaborarea si aplicarea de metode si masuri educationale specifice in unitatile
scolare din comuna Remetea si din Municipiul Beius, judetul Bihor.</t>
  </si>
  <si>
    <t>Bihor</t>
  </si>
  <si>
    <t>O scoală pentru comunitate, o scoala pentru toti</t>
  </si>
  <si>
    <t>Pauca</t>
  </si>
  <si>
    <t>L: unitate administrativ teritoriala nivel local/ P1:  institutie de învatamânt pre-universitar de stat acreditata/ P2: organism neguvernamental nonprofit (persoana juridica de drept privat fara scop patrimonial)</t>
  </si>
  <si>
    <t>VECTORI - Valorificare Educationala Continua prin Tehnici Orientate spre Revitalizarea Învatamântului</t>
  </si>
  <si>
    <t>Liesti</t>
  </si>
  <si>
    <t xml:space="preserve">AP 4: Incluziunea socială și combaterea sărăcie/OS 4.1/9ii  Integrarea socio-economică a comunităților marginalizate, cum ar fi romii </t>
  </si>
  <si>
    <t>ACUM PENTRU VIITOR - parteneriat social pentru dezvoltare durabilă în Târnăveni, Mureș</t>
  </si>
  <si>
    <t>CENTRUL DE RESURSE PENTRU COMUNITĂȚILE DE ROMI/MUNICIPIUL TARNAVENI (P1),FUNDATIA BUCKNER (P2),ASOCIATIA PENTRU DEZVOLTARE DURABILA SLATINA (P3)</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</si>
  <si>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</si>
  <si>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</si>
  <si>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</si>
  <si>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</si>
  <si>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</si>
  <si>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</si>
  <si>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</si>
  <si>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</si>
  <si>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</si>
  <si>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</si>
  <si>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</si>
  <si>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</si>
  <si>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</si>
  <si>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</si>
  <si>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</si>
  <si>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</si>
  <si>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</si>
  <si>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</si>
  <si>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</si>
  <si>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</si>
  <si>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</si>
  <si>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</si>
  <si>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</si>
  <si>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</si>
  <si>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</si>
  <si>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</si>
  <si>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</si>
  <si>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</si>
  <si>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</si>
  <si>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</si>
  <si>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</si>
  <si>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</si>
  <si>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</si>
  <si>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</si>
  <si>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</si>
  <si>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</si>
  <si>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</si>
  <si>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</si>
  <si>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</si>
  <si>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</si>
  <si>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</si>
  <si>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</si>
  <si>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FINALIZAT</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</si>
  <si>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</si>
  <si>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</si>
  <si>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</si>
  <si>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</si>
  <si>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Alba Iulia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</si>
  <si>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</si>
  <si>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</si>
  <si>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</si>
  <si>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</si>
  <si>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</si>
  <si>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</si>
  <si>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</si>
  <si>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</si>
  <si>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</si>
  <si>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</si>
  <si>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</si>
  <si>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</si>
  <si>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</si>
  <si>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</si>
  <si>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</si>
  <si>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</si>
  <si>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</si>
  <si>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</si>
  <si>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</si>
  <si>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</si>
  <si>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</si>
  <si>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</si>
  <si>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</si>
  <si>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</si>
  <si>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</si>
  <si>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</si>
  <si>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</si>
  <si>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</si>
  <si>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</si>
  <si>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</si>
  <si>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</si>
  <si>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</si>
  <si>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</si>
  <si>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</si>
  <si>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</si>
  <si>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</si>
  <si>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</si>
  <si>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</si>
  <si>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</si>
  <si>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</si>
  <si>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</si>
  <si>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</si>
  <si>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</si>
  <si>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</si>
  <si>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</si>
  <si>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</si>
  <si>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Alba  Basov Sibiu Mures  Covasna  Harghita</t>
  </si>
  <si>
    <t xml:space="preserve"> Alba Iulia Brasov Sibiu Targu Mures Sfantul Gheorghe Miercurea Ciuc</t>
  </si>
  <si>
    <t>microîntreprindere</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</si>
  <si>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</si>
  <si>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</si>
  <si>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</si>
  <si>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</si>
  <si>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</si>
  <si>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</si>
  <si>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</si>
  <si>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</si>
  <si>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</si>
  <si>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</si>
  <si>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</si>
  <si>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</si>
  <si>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</si>
  <si>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</si>
  <si>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</si>
  <si>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</si>
  <si>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</si>
  <si>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</si>
  <si>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</si>
  <si>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</si>
  <si>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</si>
  <si>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</si>
  <si>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</si>
  <si>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</si>
  <si>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</si>
  <si>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</si>
  <si>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</si>
  <si>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</si>
  <si>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</si>
  <si>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</si>
  <si>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</si>
  <si>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</si>
  <si>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</si>
  <si>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</si>
  <si>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</si>
  <si>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</si>
  <si>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</si>
  <si>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</si>
  <si>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</si>
  <si>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</si>
  <si>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</si>
  <si>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</si>
  <si>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</si>
  <si>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</si>
  <si>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</si>
  <si>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</si>
  <si>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</si>
  <si>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</si>
  <si>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</si>
  <si>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</si>
  <si>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</si>
  <si>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Alba Iulia Brasov Sfantul Gheorghe Miercurea Ciuc Targul Mures Sibiu</t>
  </si>
  <si>
    <t>Lider- microintreprindere; P 1-organism neguvernamental nonprofit (persoana juridica de drept privat fara scop patrimonial)</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</si>
  <si>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</si>
  <si>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</si>
  <si>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</si>
  <si>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Alba Iulia, Brasov; Sibiu, Targu Mures, Sfantul Gheorghe, Miercurea Ciuc;</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</si>
  <si>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</si>
  <si>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</si>
  <si>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</si>
  <si>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</si>
  <si>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</si>
  <si>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</si>
  <si>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</si>
  <si>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</si>
  <si>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</si>
  <si>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</si>
  <si>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</si>
  <si>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</si>
  <si>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</si>
  <si>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</si>
  <si>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</si>
  <si>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</si>
  <si>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</si>
  <si>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</si>
  <si>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</si>
  <si>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</si>
  <si>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</si>
  <si>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</si>
  <si>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</si>
  <si>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Alba Brasov Covasna Harghita Mureș Sibiu</t>
  </si>
  <si>
    <t xml:space="preserve">Alba Iulia Brașov Sfântul Gheorghe Miercurea Ciuc Târgu Mureș Sibiu
</t>
  </si>
  <si>
    <t>S-ONG(persoana juridica de drept privat fara scop patrimonial)/P1 UAT, P2 microîntreprindere, P3 ONG(persoana juridica de drept privat fara scop patrimonial</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</si>
  <si>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</si>
  <si>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</si>
  <si>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</si>
  <si>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</si>
  <si>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</si>
  <si>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</si>
  <si>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</si>
  <si>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</si>
  <si>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</si>
  <si>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S:organism neguvernamental nonprofit, de utilitate publica, cu personalitate juridica, care funcþioneaza în
domeniul dezvoltarii regionale (ADR)/P1:microîntreprindere</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</si>
  <si>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</si>
  <si>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</si>
  <si>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</si>
  <si>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S:organizatie sindicala/P1:întreprindere mica/P2:microîntreprindere.</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</si>
  <si>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</si>
  <si>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</si>
  <si>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</si>
  <si>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</si>
  <si>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</si>
  <si>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</si>
  <si>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Lider de parteneriat-camera de comert, P1- camera de comer, P2- instituþie de învaþamânt superior particulara acreditata, P3-intreprindere mica</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</si>
  <si>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</si>
  <si>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</si>
  <si>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</si>
  <si>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</si>
  <si>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</si>
  <si>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</si>
  <si>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</si>
  <si>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</si>
  <si>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</si>
  <si>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</si>
  <si>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</si>
  <si>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</si>
  <si>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</si>
  <si>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</si>
  <si>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</si>
  <si>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</si>
  <si>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</si>
  <si>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</si>
  <si>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</si>
  <si>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</si>
  <si>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</si>
  <si>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</si>
  <si>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</si>
  <si>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</si>
  <si>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</si>
  <si>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</si>
  <si>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</si>
  <si>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</si>
  <si>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</si>
  <si>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</si>
  <si>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</si>
  <si>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</si>
  <si>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</si>
  <si>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</si>
  <si>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</si>
  <si>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</si>
  <si>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 xml:space="preserve">Alba Brasov Covasna Harghita Mureș Sibiu
</t>
  </si>
  <si>
    <t xml:space="preserve">Aiud Blaj, Sebes, Cugir Teius Brașov Sfântul Gheorghe Cristuru Secuiesc Miercurea Ciuc Gheorgheni, Odorheiu Secuiesc, Toplita Tarnaveni Târgu Mureș Medias
</t>
  </si>
  <si>
    <t>S-ONG (persoana juridica de drept privat fara scop patrimonial)/P1 ONG (persoana juridica de drept privat fara scop patrimonial),</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</si>
  <si>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</si>
  <si>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</si>
  <si>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</si>
  <si>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Lider de parteneriat- întreprindere mijlocie, P1-întreprindere mare, P2-microîntreprindere,P3 -organism neguvernamental nonprofit (persoana juridica de drept privat fara scop patrimonial)</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</si>
  <si>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</si>
  <si>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</si>
  <si>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</si>
  <si>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</si>
  <si>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</si>
  <si>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</si>
  <si>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Alba Iulia, Sebes,  Brașov, Fagaras, Rasnov, Covasna, Targu Secuiesc, Odorheiu Secuiesc, Toplita, Borsec, Reghin, Iernut, Miercurea Ciuc, Târgu Mureș, Medias, Sibiu</t>
  </si>
  <si>
    <t>S-ONG; P1 - microîntreprindere
; P2 - UAT; P3 - camera de comert</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</si>
  <si>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</si>
  <si>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</si>
  <si>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</si>
  <si>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</si>
  <si>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</si>
  <si>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</si>
  <si>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</si>
  <si>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</si>
  <si>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</si>
  <si>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</si>
  <si>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</si>
  <si>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</si>
  <si>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</si>
  <si>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</si>
  <si>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Alba Iulia, Aiud, Blaj, Sebes, Cimpeni, Abrud, Baia de aries, Cugir, Ocna Mures, Teius, Zlatna</t>
  </si>
  <si>
    <t xml:space="preserve">S - ONG; P1 -întreprindere mica; P2 - întreprindere mica;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</si>
  <si>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</si>
  <si>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</si>
  <si>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</si>
  <si>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</si>
  <si>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</si>
  <si>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</si>
  <si>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</si>
  <si>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</si>
  <si>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</si>
  <si>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</si>
  <si>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</si>
  <si>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</si>
  <si>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</si>
  <si>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</si>
  <si>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</si>
  <si>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</si>
  <si>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</si>
  <si>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</si>
  <si>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</si>
  <si>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</si>
  <si>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</si>
  <si>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</si>
  <si>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</si>
  <si>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</si>
  <si>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</si>
  <si>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</si>
  <si>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</si>
  <si>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Covasna</t>
  </si>
  <si>
    <t>Belin</t>
  </si>
  <si>
    <t xml:space="preserve">Lider- organism neguvernamental nonprofit (persoana juridica de drept privat fara scop patrimonial; 
P 1- unitate administrativ teritoriala nivel;
P 2-instituþie de învaþamânt pre-universitar de stat acreditata  </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</si>
  <si>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</si>
  <si>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</si>
  <si>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</si>
  <si>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</si>
  <si>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</si>
  <si>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</si>
  <si>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</si>
  <si>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</si>
  <si>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</si>
  <si>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</si>
  <si>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</si>
  <si>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</si>
  <si>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</si>
  <si>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</si>
  <si>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</si>
  <si>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</si>
  <si>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</si>
  <si>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</si>
  <si>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</si>
  <si>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</si>
  <si>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</si>
  <si>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</si>
  <si>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</si>
  <si>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</si>
  <si>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</si>
  <si>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</si>
  <si>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</si>
  <si>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</si>
  <si>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</si>
  <si>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</si>
  <si>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</si>
  <si>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</si>
  <si>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</si>
  <si>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</si>
  <si>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</si>
  <si>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</si>
  <si>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</si>
  <si>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</si>
  <si>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</si>
  <si>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</si>
  <si>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</si>
  <si>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</si>
  <si>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</si>
  <si>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</si>
  <si>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</si>
  <si>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</si>
  <si>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</si>
  <si>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</si>
  <si>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 Ploiesti, Pitesti, Galati, Constanta, Buzau, Bacau, Iasi, Oradea, Cluj-Napoca, Timisoara, Craiova, Brasov, Sibiu 
</t>
  </si>
  <si>
    <t>Lider: instituţie publica aflata în subordinea sau sub coordonarea consiliului judeţeanTipul ,P1 universitate de stat: P2:organism neguvernamental nonprofit, universitate de stat</t>
  </si>
  <si>
    <t>Spitalul Clinic Boli Infectioase Cluj Napoca,
P1: Universitatea De Medicina Si Farmacie ,, Iuliu Hatieganu"
P2: Spitalul Clinic de Boli Infectioase Brasov
P3: Universitatea Ovidius din Constanta
P4: Spitalul Clinic de Boli Infectioase si Tropicale ,,Dr Victor Babes".</t>
  </si>
  <si>
    <t>Formarea prin simulare medicala in scopul gestionarii marilor urgente din sarcina si nastere – GEST-URGENT</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</si>
  <si>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</si>
  <si>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</si>
  <si>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Spitalul Clinic Judetean De Urgenta Craiova
P1: Universitatea De Medicina Si Farmacie Craiova
P2: Spitalul Clinic De Boli Infectioase Si Pneumoftiziologie Victor Babes Craiova.</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</si>
  <si>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</si>
  <si>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</si>
  <si>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Spitalul Judeţean De Urgenţă Vaslui
P1: Consorzio Italiano Per La Ricerca In Medicina (C.I.R.M.)</t>
  </si>
  <si>
    <t>Institutul National Pentru Sanatatea Mamei Si Copilului "Alessandrescu-Rusescu"Bucuresti
P1: Fundatia "Cred - Centrul Romano - Elvetian Pentru Dezvoltarea Sistemului De Sanatate"</t>
  </si>
  <si>
    <t xml:space="preserve">Strateg plus - parteneriat pentru
dezvoltare locala durabila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</si>
  <si>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</si>
  <si>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</si>
  <si>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</si>
  <si>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 xml:space="preserve">Dezvoltarea integrată a comunităţilor marginalizate din cadrul Sectorului 2 Bucureşti
</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</si>
  <si>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</si>
  <si>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</si>
  <si>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</si>
  <si>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GAL Sector 3 - "Sprijin pregătitor pentru elaborarea Strategiei de Dezvoltare Locală"</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</si>
  <si>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</si>
  <si>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</si>
  <si>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AP 4 Incluziunea sociala si combaterea saraciei /OS 1 /9.ii Integrarea socio-economica a comunitatilor marginalizate, cum ar fi romii</t>
  </si>
  <si>
    <t>Împreuna inovam - masuri integrate de dezvoltare si incluziune sociala în comunaTraian, judetul Ialomita</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</si>
  <si>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</si>
  <si>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</si>
  <si>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</si>
  <si>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</si>
  <si>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AP 4 Incluziunea sociala si combaterea saraciei / OS 2 /9.ii Integrarea socio-economica a comunitatilor marginalizate</t>
  </si>
  <si>
    <t>Masuri integrate pentru dezvoltarea si
valorificarea potentialului comunei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</si>
  <si>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</si>
  <si>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</si>
  <si>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</si>
  <si>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</si>
  <si>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AP 4 Incluziunea sociala si combaterea saraciei / OS 2 //9.ii Integrarea socio-economica a comunitatilor marginalizate</t>
  </si>
  <si>
    <t>EUROCOMUNA - DEZVOLTARE
COMUNITARA PRIN MASURI INTEGRATE ÎN COMUNA VALEA CIORII, JUDETUL IALOMITA</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</si>
  <si>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</si>
  <si>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</si>
  <si>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</si>
  <si>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</si>
  <si>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</si>
  <si>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</si>
  <si>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</si>
  <si>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Schimba-ti viitorul! Dezvoltarea sociala si economica a persoanelor defavorizate din zona de nord a
Municipiului Campulung</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</si>
  <si>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</si>
  <si>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</si>
  <si>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</si>
  <si>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</si>
  <si>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</si>
  <si>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</si>
  <si>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Calarasi</t>
  </si>
  <si>
    <t>Vlad Tepes</t>
  </si>
  <si>
    <t>Lider parteneriat:institutii publice aflate în subordinea sau sub coordonarea consiliului local/primarului; Tip parteneri: P 1  instituþie de învaþamânt pre-universitar de stat acreditata;</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</si>
  <si>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</si>
  <si>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</si>
  <si>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</si>
  <si>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</si>
  <si>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</si>
  <si>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</si>
  <si>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</si>
  <si>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</si>
  <si>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</si>
  <si>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Prahova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</si>
  <si>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</si>
  <si>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</si>
  <si>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</si>
  <si>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</si>
  <si>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</si>
  <si>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</si>
  <si>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</si>
  <si>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</si>
  <si>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</si>
  <si>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</si>
  <si>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</si>
  <si>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</si>
  <si>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</si>
  <si>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</si>
  <si>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</si>
  <si>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</si>
  <si>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</si>
  <si>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</si>
  <si>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</si>
  <si>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</si>
  <si>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AP 3 Locuri de munca pentru toti /  O S 7/ 8.iii Activitati independente, antreprenoriat si infiintare de intreprinderi, inclusiv a unor microintreprinderi si a unor intreprineri mici si mijlocii inovatoare</t>
  </si>
  <si>
    <t>START BUSINESS - Romani din Grecia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</si>
  <si>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</si>
  <si>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</si>
  <si>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</si>
  <si>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</si>
  <si>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</si>
  <si>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RO-WIN - Succes in Romania</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</si>
  <si>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</si>
  <si>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</si>
  <si>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</si>
  <si>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</si>
  <si>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</si>
  <si>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</si>
  <si>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</si>
  <si>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</si>
  <si>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Antreprenor Diaspora RO_ES</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</si>
  <si>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</si>
  <si>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</si>
  <si>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</si>
  <si>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START BUSINESS - Romani din Spania</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</si>
  <si>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</si>
  <si>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</si>
  <si>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</si>
  <si>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</si>
  <si>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</si>
  <si>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</si>
  <si>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</si>
  <si>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</si>
  <si>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</si>
  <si>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</si>
  <si>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</si>
  <si>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</si>
  <si>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</si>
  <si>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</si>
  <si>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Start pentru afacerea ta! – Regiunea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</si>
  <si>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</si>
  <si>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</si>
  <si>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</si>
  <si>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</si>
  <si>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</si>
  <si>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DEZVOLTARE DURABILA PRIN ANTREPRENORIAT</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</si>
  <si>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</si>
  <si>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</si>
  <si>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</si>
  <si>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</si>
  <si>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#Antreprenorium</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</si>
  <si>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</si>
  <si>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</si>
  <si>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</si>
  <si>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</si>
  <si>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BUSINESS START(UP) – Mecanism de finantare a liberei initiative in regiunea Sud-Muntenia</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</si>
  <si>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</si>
  <si>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</si>
  <si>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</si>
  <si>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Antreprenoriatul - o alternativă de carieră excelentă (ACE)</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</si>
  <si>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</si>
  <si>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</si>
  <si>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</si>
  <si>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</si>
  <si>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</si>
  <si>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</si>
  <si>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</si>
  <si>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</si>
  <si>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</si>
  <si>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</si>
  <si>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</si>
  <si>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UN START IN VIATA CU STARTUP PLUS IN REGIUNEA SUD MUNTENIA</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</si>
  <si>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</si>
  <si>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</si>
  <si>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</si>
  <si>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</si>
  <si>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BE SMART! Vino la START!</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</si>
  <si>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</si>
  <si>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</si>
  <si>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A.C.T.I.V ( Antreprenoriat, Creativitate si Tehnologie pentru Initiative de Viitor) in regiunea SUD MUNTENIA</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</si>
  <si>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</si>
  <si>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</si>
  <si>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</si>
  <si>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Cresterea ocuparii in regiunea Sud Muntenia prin dezvoltarea formarii antreprenoriale, sprijinirea implementarii de noi afaceri si a angajarii pe cont propriu, in spiritul dezvoltarii durabile si inovarii sociale - BizPro</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</si>
  <si>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</si>
  <si>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</si>
  <si>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SMART BUSINESS - Antreprenoriat in Regiunea Sud - Muntenia</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</si>
  <si>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</si>
  <si>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</si>
  <si>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</si>
  <si>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</si>
  <si>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</si>
  <si>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Mizil Start Up Plus</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</si>
  <si>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</si>
  <si>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</si>
  <si>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</si>
  <si>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Antreprenoriat sustenabil in mediul urban din regiunea Sud Muntenia</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</si>
  <si>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</si>
  <si>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</si>
  <si>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</si>
  <si>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InGenius Start-up Xpress! Program de antreprenoriat responsabil in regiunea Sud-Muntenia</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</si>
  <si>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</si>
  <si>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</si>
  <si>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</si>
  <si>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</si>
  <si>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</si>
  <si>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</si>
  <si>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</si>
  <si>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</si>
  <si>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</si>
  <si>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</si>
  <si>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</si>
  <si>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Dezvoltare Antreprenorială Durabilă în Regiunea Sud Muntenia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</si>
  <si>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</si>
  <si>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</si>
  <si>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</si>
  <si>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</si>
  <si>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</si>
  <si>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</si>
  <si>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</si>
  <si>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Dambovita</t>
  </si>
  <si>
    <t>Targoviste</t>
  </si>
  <si>
    <t>DARE TO START! – Dezvoltarea Antreprenoriatului prin Resurse umane Educate</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</si>
  <si>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</si>
  <si>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</si>
  <si>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</si>
  <si>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</si>
  <si>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</si>
  <si>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</si>
  <si>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</si>
  <si>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</si>
  <si>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</si>
  <si>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</si>
  <si>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START UP SUD MUNTENIA</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</si>
  <si>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</si>
  <si>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</si>
  <si>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</si>
  <si>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</si>
  <si>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</si>
  <si>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</si>
  <si>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</si>
  <si>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</si>
  <si>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Start antreprenoriat!</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</si>
  <si>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</si>
  <si>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</si>
  <si>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</si>
  <si>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</si>
  <si>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</si>
  <si>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</si>
  <si>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</si>
  <si>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</si>
  <si>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</si>
  <si>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</si>
  <si>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Sansa de-acasa</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</si>
  <si>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</si>
  <si>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</si>
  <si>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</si>
  <si>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I.D.E.I-Integrare, Dezvoltare, Educatie, Initiativa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</si>
  <si>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</si>
  <si>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</si>
  <si>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</si>
  <si>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SINCER_BV - Servicii Integrate si Nediscriminare pentru Comunitatea de Etnie Roma din Bolintin Vale</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</si>
  <si>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</si>
  <si>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</si>
  <si>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</si>
  <si>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Noi suntem schimbarea proiect de dezvoltare comunitara prin masuri integrate a comunitatii
marginalizate in care exista populatie apartinand minoritatii rrome din satul Herasti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</si>
  <si>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</si>
  <si>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</si>
  <si>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</si>
  <si>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</si>
  <si>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</si>
  <si>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</si>
  <si>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</si>
  <si>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“Integrat! Nu asistat! Dezvoltarea sociala si economica a persoanelor defavorizate din sud – vestul
Municipiului Pitesti”</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</si>
  <si>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</si>
  <si>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</si>
  <si>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</si>
  <si>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Solutii concrete pentru probleme reale</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</si>
  <si>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</si>
  <si>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</si>
  <si>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</si>
  <si>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KETANES – Masuri integrate pentru persoanele defavorizate din comunitatea marginalizata Razvani</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</si>
  <si>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</si>
  <si>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</si>
  <si>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</si>
  <si>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Integrare prin educatie si ocupare in judetul Dambovita</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</si>
  <si>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</si>
  <si>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</si>
  <si>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</si>
  <si>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EU-SPER- dezvoltarea integrata a comunitatii marginalizate „ROMLUX„</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</si>
  <si>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</si>
  <si>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</si>
  <si>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Dezvoltare integrata prin educatie, munca si antreprenoriat a comunitatii marginalizate din satul
Greaca, comuna Greaca, Judetul Giurgiu</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</si>
  <si>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</si>
  <si>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</si>
  <si>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</si>
  <si>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Start-Up Plus - afaceri de succes in Regiunea Sud-Muntenia</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</si>
  <si>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</si>
  <si>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</si>
  <si>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</si>
  <si>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TEMPO - Tehnologie- Eficienta - Modernitate - Productivitate - Ocupare</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</si>
  <si>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</si>
  <si>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</si>
  <si>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</si>
  <si>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Reducerea saraciei din comunitatea marginalizata a satului Ghimpati prin solutii integrate si orientate
pe nevoile specifice a acestora inclusiv combaterea discriminarii si promovarea multiculturalismului –
Impreuna pentru viitor!</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</si>
  <si>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</si>
  <si>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</si>
  <si>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</si>
  <si>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OIR Vest</t>
  </si>
  <si>
    <t>Sprijin pregătitor pentru elaborarea Strategiei de Dezvoltare Locală a Grupului de Acțiune Locală Timișoara</t>
  </si>
  <si>
    <t>ASOCIAȚIA GRUPUL DE ACȚIUNE LOCALĂ TIMIȘOARA</t>
  </si>
  <si>
    <t>Timis</t>
  </si>
  <si>
    <t xml:space="preserve"> organism neguvernamental nonprofit (persoana juridica de drept privat fara scop patrimonial)</t>
  </si>
  <si>
    <t>AA1/15/09/2017; AA2/08/11/2017</t>
  </si>
  <si>
    <t>ACUM PENTRU VIITORUL VULCANULUI – parteneriat local pentru incluziunea socială</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</si>
  <si>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</si>
  <si>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Hunedoara</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</si>
  <si>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</si>
  <si>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</si>
  <si>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</si>
  <si>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</si>
  <si>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</si>
  <si>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</si>
  <si>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</si>
  <si>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</si>
  <si>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</si>
  <si>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</si>
  <si>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 xml:space="preserve">Implementarea mecanismului de Dezvoltare Locala plasata sub Responsabilitatea Comunității în zonele urbane marginalizate din
Municipiul Reșița prin implementarea de masuri/ operațiuni integrate în contextul mecanismului de DLRC.
</t>
  </si>
  <si>
    <t>Caras-Severin</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</si>
  <si>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</si>
  <si>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</si>
  <si>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</si>
  <si>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</si>
  <si>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</si>
  <si>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</si>
  <si>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</si>
  <si>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</si>
  <si>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</si>
  <si>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</si>
  <si>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</si>
  <si>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</si>
  <si>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</si>
  <si>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</si>
  <si>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</si>
  <si>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</si>
  <si>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</si>
  <si>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</si>
  <si>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</si>
  <si>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</si>
  <si>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</si>
  <si>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</si>
  <si>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</si>
  <si>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</si>
  <si>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</si>
  <si>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 xml:space="preserve"> LP:organism neguvernamental nonprofit (persoana juridica de drept privat fara scop patrimonial)/ P1:institutie de învatamânt pre-universitar de stat acreditata/ P2:unitate administrativ teritoriala nivel local/ P3:întreprindere mica  </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</si>
  <si>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</si>
  <si>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</si>
  <si>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</si>
  <si>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</si>
  <si>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</si>
  <si>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</si>
  <si>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</si>
  <si>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</si>
  <si>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</si>
  <si>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</si>
  <si>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</si>
  <si>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</si>
  <si>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</si>
  <si>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</si>
  <si>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</si>
  <si>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</si>
  <si>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</si>
  <si>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</si>
  <si>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</si>
  <si>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</si>
  <si>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</si>
  <si>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</si>
  <si>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LP:întreprindere mica/ P1:organism neguvernamental nonprofit (persoana juridica de drept privat fara scop patrimonial)/ P2:întreprindere mijlocie/ P3:organism neguvernamental nonprofit (persoana juridica de drept privat fara scop patrimonial)</t>
  </si>
  <si>
    <t>Diaspora Biz</t>
  </si>
  <si>
    <t>FEDERAȚIA ORGANIZAȚIA NAȚIONALĂ A PERSOANELOR CU HANDICAP DIN ROMANIA - ONPHR/ P1:MANAGEMENT BUSINESS EXPERT SRL/ P2:Asociatia de Marketing a Studentilor din Romania</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</si>
  <si>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</si>
  <si>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</si>
  <si>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START UP BANAT</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</si>
  <si>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</si>
  <si>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</si>
  <si>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LP:institutie de învatamânt superior de stat acreditata/ P1:autoritate a administratiei publice centrale finantata integral de la bugetul de stat sau BAS.</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</si>
  <si>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</si>
  <si>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</si>
  <si>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</si>
  <si>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camera de comert</t>
  </si>
  <si>
    <t>Start-up, Stand-up</t>
  </si>
  <si>
    <t>FUNDAȚIA SERVICIILOR SOCIALE BETHANY</t>
  </si>
  <si>
    <t>organism neguvernamental nonprofit (persoana juridica de drept privat fara scop patrimonial)</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</si>
  <si>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</si>
  <si>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</si>
  <si>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</si>
  <si>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LP:institutie de învatamânt superior de stat acreditata/ P1:camera de comert</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</si>
  <si>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</si>
  <si>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</si>
  <si>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</si>
  <si>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</si>
  <si>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</si>
  <si>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</si>
  <si>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</si>
  <si>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</si>
  <si>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</si>
  <si>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</si>
  <si>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întreprindere mică</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</si>
  <si>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</si>
  <si>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</si>
  <si>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</si>
  <si>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</si>
  <si>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</si>
  <si>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</si>
  <si>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</si>
  <si>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LP:instituție de învățământ superior de stat acreditată/ P1:întreprindere mica</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</si>
  <si>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</si>
  <si>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</si>
  <si>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</si>
  <si>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</si>
  <si>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</si>
  <si>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</si>
  <si>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LP:întreprindere mica/ P1:organism neguvernamental nonprofit (persoana juridica de drept privat fara scop patrimonial)/ P2:întreprindere mijlocie</t>
  </si>
  <si>
    <t>VESTART - Arta antreprenoriatului</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</si>
  <si>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</si>
  <si>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LP:instituție de învățământ superior de stat acreditată/ P1:microîntreprindere</t>
  </si>
  <si>
    <t>Program integrat de stimulare a antreprenoriatului în mediul urban din Regiunea Vest</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</si>
  <si>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</si>
  <si>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</si>
  <si>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</si>
  <si>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</si>
  <si>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</si>
  <si>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</si>
  <si>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</si>
  <si>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</si>
  <si>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</si>
  <si>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</si>
  <si>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</si>
  <si>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</si>
  <si>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</si>
  <si>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</si>
  <si>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</si>
  <si>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</si>
  <si>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</si>
  <si>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</si>
  <si>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</si>
  <si>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LP:întreprindere mijlocie/ P1:organism neguvernamental nonprofit (persoana juridica de drept privat fara scop patrimonial)/ P2:întreprindere mica</t>
  </si>
  <si>
    <t>Afacerea ta, Şansa ta! – idei de afaceri în Regiunea Vest</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</si>
  <si>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</si>
  <si>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</si>
  <si>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</si>
  <si>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</si>
  <si>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</si>
  <si>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AP 4 - Incluziunea socială şi combaterea sărăciei/ OS 4.1/ PI 9.ii -Integrarea socioeconomică a comunităţilor marginalizate, cum ar fi romii</t>
  </si>
  <si>
    <t>AP 4 - Incluziunea socială şi combaterea sărăciei/ OS 4.2/ PI 9.ii -Integrarea socioeconomică a comunităţilor marginalizate, cum ar fi romii</t>
  </si>
  <si>
    <t xml:space="preserve">AP 5 - Dezvoltare locală plasată sub responsabilitatea comunităţii/ OS 5.1/ PI 9.vi - Strategii de dezvoltare locală elaborate la nivelul comunității </t>
  </si>
  <si>
    <t>AP 3 - Locuri de muncă pentru toţi/ OS 3.7/ PI 8.iii - Activități independente, antreprenoriat și înființare de întreprinderi, inclusiv a unor microîntreprinderi și a unor întreprinderi mici și mijlocii inovatoare</t>
  </si>
  <si>
    <t>OIR BI</t>
  </si>
  <si>
    <t>Formarea cadrelor medicale implicate in implementarea programului prioritar de sanatate Tuberculoza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</si>
  <si>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</si>
  <si>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</si>
  <si>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</si>
  <si>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</si>
  <si>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</si>
  <si>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BOOK SUCCES-Adaptare la schimbare</t>
  </si>
  <si>
    <t>Profesionisti 2020</t>
  </si>
  <si>
    <t>DELTA - Cresterea adaptabilitatii intreprinderilor din Regiunile Nord Est si Sud Est la competitivitate si inovare</t>
  </si>
  <si>
    <t>Primul Manager "PriMa"</t>
  </si>
  <si>
    <t>“EcoADAPT - Adaptarea angajatilor la dinamica sectoarelor economice cu potential de specializare inteligenta - Regiunea Sud-Est”</t>
  </si>
  <si>
    <t>Resurse umane competitive in regiunea Sud-Est</t>
  </si>
  <si>
    <t>TURISM - PERFORM - Competitivitate in turism prin resurse umane performante</t>
  </si>
  <si>
    <t>Profesionisti in Turismul de Top (PROTOP)</t>
  </si>
  <si>
    <t>Implementarea instrumentelor de imbunatatire a competentelor profesionale pentru sprijinirea dezvoltarii IMM-urilor cu activitate in domeniile SNC/SNCDI – Sustinem IMM</t>
  </si>
  <si>
    <t>Performanta in Inovare si Competitivitate in Regiunea Sud-Est</t>
  </si>
  <si>
    <t>Afacerea mea!</t>
  </si>
  <si>
    <t>Sprijinirea mediului de afaceri pentru facilitarea dezvoltarii capacitatii de adaptare proactiva, la schimbarile dinamice din sectoarele economice identificate conform SNC/SNCDI - PROIMM</t>
  </si>
  <si>
    <t>INCLUZIUNE – Implementarea de masuri integrate in comunitatea marginalizata delimitata din orasul Macin, pentru incluziunea sociala a membrilor acesteia si pentru reducerea saraciei</t>
  </si>
  <si>
    <t>MANAGER CONSULT S.R.L.</t>
  </si>
  <si>
    <t>ASOCIATIA FOUR CHANGE</t>
  </si>
  <si>
    <t>EURO BEST TEAM SRL</t>
  </si>
  <si>
    <t>SORSTE SA</t>
  </si>
  <si>
    <t>TOURISM, HOTEL AND RESTAURANT CONSULTING GROUP SRL</t>
  </si>
  <si>
    <t>PUBLIC CREATION SRL</t>
  </si>
  <si>
    <t>N &amp; C TURISM SRL</t>
  </si>
  <si>
    <t>FUNDATIA CONVERGENTE EUROPENE</t>
  </si>
  <si>
    <t>UNIVERSITATEA DE STIINTE AGRONOMICE SI MEDICINA VETERINARA</t>
  </si>
  <si>
    <t>GEA STRATEGY&amp;CONSULTING S.A.</t>
  </si>
  <si>
    <t>INSTITUTUL NAȚIONAL DE CERCETARE-DEZVOLTARE PENTRU BIORESUSRSE ALIMENTARE - IBA BUCUREȘTI</t>
  </si>
  <si>
    <t>AP 3-Locuri de muncă pentru toţi/OS 3.8/ PI 8.V-Adaptarea lucrătorilor, a întreprinderilor și a antreprenorilor la schimbare</t>
  </si>
  <si>
    <t>AP 3-Locuri de muncă pentru toţi/OS 3.7/ PI-8(iii) activităţi independente, antreprenoriat şi înfiinţare de întreprinderi, inclusiv a unor microîntreprinderi şi a unor întreprinderi mici şi mijlocii inovatoare</t>
  </si>
  <si>
    <t>AP4-Incluziunea socială și combaterea sărăciei/OS 4.1/PI 9.ii Integrarea socio-economică a comunităților marginalizate, cum ar fi romii</t>
  </si>
  <si>
    <t>AP4-Incluziunea socială și combaterea sărăciei/OS 4.2/PI 9.ii Integrarea socio-economică a comunităților marginalizate, cum ar fi romii</t>
  </si>
  <si>
    <t>AP5-Dezvoltare locală plasată sub responsabilitatea comunității/ OS 5.1/PI 9.vi Strategii de dezvoltare locală elaborate la nivelul comunității</t>
  </si>
  <si>
    <t>AP5 Dezvoltare locală plasată sub responsabilitatea comunității/ OS 5.1/PI 9.vi Strategii de dezvoltare locală elaborate la nivelul comunității</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</si>
  <si>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</si>
  <si>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FUNDATIA "ZI DESCHISA"/SORSTE SA/ASOCIATIA DE DEZVOLTARE "EQ"</t>
  </si>
  <si>
    <t>unitate administrativ teritorială nivel local/instituție de învățământ pre-universitar de stat acreditată</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</si>
  <si>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</si>
  <si>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</si>
  <si>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</si>
  <si>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Vrancea,Tulcea,Galaţi,Constanţa,Buzău,Brăila</t>
  </si>
  <si>
    <t>Municipiul Focşani,Municipiul Tulcea,Municipiul Galaţi,Municipiul Constanţa,Municipiul Buzău,Municipiul Brăila</t>
  </si>
  <si>
    <t>Judeţul Vrancea,Judeţul Tulcea,Judeţul Galaţi,Judeţul Constanţa,Judeţul Buzău,Judeţul Brăila</t>
  </si>
  <si>
    <t>Vrancea,Galaţi,Buzău,Brăila</t>
  </si>
  <si>
    <t>Judeţul Vrancea,Judeţul Galaţi,Judeţul Buzău,Judeţul Brăila</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</si>
  <si>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</si>
  <si>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</si>
  <si>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</si>
  <si>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</si>
  <si>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</si>
  <si>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</si>
  <si>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Galaţi,Constanţa,Buzău,Brăila,Vrancea,Tulcea</t>
  </si>
  <si>
    <t>Judeţul Galaţi,Judeţul Constanţa,Judeţul Buzău,Judeţul Brăila,Judeţul Vrancea,Judeţul Tulcea</t>
  </si>
  <si>
    <t>Brăila,Vrancea,Galaţi,Buzău,Tulcea,Constanţa</t>
  </si>
  <si>
    <t>Municipiul Brăila,Municipiul Focşani,Municipiul Galaţi,Municipiul Buzău,Municipiul Tulcea,Municipiul Constanţa</t>
  </si>
  <si>
    <t>Brăila,Buzău,Constanţa,Galaţi,Tulcea,Vrancea</t>
  </si>
  <si>
    <t>Municipiul Brăila,Municipiul Buzău,Municipiul Constanţa,Municipiul Galaţi,Municipiul Tulcea,Municipiul Focşani</t>
  </si>
  <si>
    <t>Oraş Măcin</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</si>
  <si>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</si>
  <si>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organism neguvernamental nonprofit (persoană juridică de drept privat fără scop patrimonial)</t>
  </si>
  <si>
    <t>instituție de învățământ superior de stat acreditată</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</si>
  <si>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</si>
  <si>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</si>
  <si>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</si>
  <si>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</si>
  <si>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</si>
  <si>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institut național de cercetare-dezvoltare</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</si>
  <si>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</si>
  <si>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</si>
  <si>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</si>
  <si>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</si>
  <si>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Antreprenor in Romania!</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</si>
  <si>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</si>
  <si>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</si>
  <si>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</si>
  <si>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</si>
  <si>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</si>
  <si>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</si>
  <si>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</si>
  <si>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</si>
  <si>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</si>
  <si>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</si>
  <si>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</si>
  <si>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</si>
  <si>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</si>
  <si>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</si>
  <si>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</si>
  <si>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</si>
  <si>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</si>
  <si>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</si>
  <si>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</si>
  <si>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</si>
  <si>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</si>
  <si>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</si>
  <si>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</si>
  <si>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</si>
  <si>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</si>
  <si>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</si>
  <si>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</si>
  <si>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</si>
  <si>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</si>
  <si>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</si>
  <si>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</si>
  <si>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</si>
  <si>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</si>
  <si>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</si>
  <si>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</si>
  <si>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</si>
  <si>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</si>
  <si>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</si>
  <si>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</si>
  <si>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</si>
  <si>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</si>
  <si>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</si>
  <si>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</si>
  <si>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</si>
  <si>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</si>
  <si>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</si>
  <si>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</si>
  <si>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</si>
  <si>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</si>
  <si>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</si>
  <si>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</si>
  <si>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</si>
  <si>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iManageri şi iAntreprenori. Creşterea capitalului de cunoştinţe prin inovarea instrumentelor de management</t>
  </si>
  <si>
    <t>UNIVERSITATEA OVIDIUS DIN CONSTANTA</t>
  </si>
  <si>
    <t>Judeţul Brăila/Judeţul Constanţa/Judeţul Galaţi/Judeţul Tulcea</t>
  </si>
  <si>
    <t>Brăila/Constanţa/Galaţi/Tulcea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</si>
  <si>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</si>
  <si>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L: FUNDATIA ,,ROMA EDUCATION FUND ROMANIA"</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</si>
  <si>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</si>
  <si>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</si>
  <si>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</si>
  <si>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</si>
  <si>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</si>
  <si>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Prevenirea abandonului scolar in judetul Hunedoara - PAS HD 2016</t>
  </si>
  <si>
    <t xml:space="preserve">Reducerea si prevenirea abandonului scolar timpuriu si promovarea accesului egal la invatamantul prescolar, primar si secundar de calitate a copiilor din judetul Hunedoara. </t>
  </si>
  <si>
    <t>Certeju de Sus/Deva/Hunedoara/Orastie/Romos/Râu de Mori</t>
  </si>
  <si>
    <t>O sansa egala pentru toti. Educatie inclusiva in unitatile scolare</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</si>
  <si>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</si>
  <si>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</si>
  <si>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</si>
  <si>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</si>
  <si>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</si>
  <si>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</si>
  <si>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</si>
  <si>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</si>
  <si>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</si>
  <si>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Servicii psiho-educationale integrate de preventie si reducere a abandonului scolar</t>
  </si>
  <si>
    <t>Preventia si reducerea abandonului scolar prin servicii psiho-educationale integrate si sustenabile.</t>
  </si>
  <si>
    <t>Baciu/ Bontida/ Cluj-Napoca</t>
  </si>
  <si>
    <t>L:întreprindere mica/ P1:autoritate a administratiei publice centrale finantata integral de la bugetul de stat sau BAS</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</si>
  <si>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</si>
  <si>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</si>
  <si>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</si>
  <si>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</si>
  <si>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</si>
  <si>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</si>
  <si>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</si>
  <si>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</si>
  <si>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</si>
  <si>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</si>
  <si>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</si>
  <si>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</si>
  <si>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 xml:space="preserve">L: ASOCIATIA "PARTNET - PARTENERIAT PENTRU DEZVOLTARE DURABILA"/ P1: Inspectoratul Școlar Județean Dâmbovița/ P2: Casa Corpului Didactic Dâmbovița
</t>
  </si>
  <si>
    <t>L: organism neguvernamental nonprofit (persoana juridica de drept privat fara scop patrimonial)/ P1+2: autoritate a administratiei publice centrale finantata integral de la bugetul de stat sau BAS</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</si>
  <si>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</si>
  <si>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</si>
  <si>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</si>
  <si>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</si>
  <si>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</si>
  <si>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</si>
  <si>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</si>
  <si>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</si>
  <si>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</si>
  <si>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</si>
  <si>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</si>
  <si>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</si>
  <si>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t>
  </si>
  <si>
    <t xml:space="preserve">L:unitate administrativ teritoriala nivel local/ P1:organism neguvernamental nonprofit (persoana juridica de drept privat fara scop patrimonial)/ P2: autoritate a administratiei publice centrale finantata integral de la bugetul de stat sau BAS  </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</si>
  <si>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</si>
  <si>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</si>
  <si>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</si>
  <si>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Școala DA!</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</si>
  <si>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</si>
  <si>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</si>
  <si>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</si>
  <si>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</si>
  <si>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</si>
  <si>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Craiova</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</si>
  <si>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</si>
  <si>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</si>
  <si>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</si>
  <si>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</si>
  <si>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</si>
  <si>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</si>
  <si>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</si>
  <si>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</si>
  <si>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</si>
  <si>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</si>
  <si>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</si>
  <si>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</si>
  <si>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</si>
  <si>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</si>
  <si>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</si>
  <si>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</si>
  <si>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</si>
  <si>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</si>
  <si>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</si>
  <si>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</si>
  <si>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</si>
  <si>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</si>
  <si>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</si>
  <si>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</si>
  <si>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L: ORGANIZATIA SALVATI COPIII</t>
  </si>
  <si>
    <t>Victoria se educa!</t>
  </si>
  <si>
    <t>Imbunatatirea calitatii procesului educational din Comuna Victoria in vederea cresterii participarii la forme de invatamant preuniversitare inclusiv reducerea/prevenirea parasirii timpurii a scolii.</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</si>
  <si>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</si>
  <si>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</si>
  <si>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</si>
  <si>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</si>
  <si>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</si>
  <si>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L+P1+P2:institutie de învatamânt pre-universitar de stat acreditata/P3: institutii publice aflate în subordinea sau sub coordonarea consiliului judetean/p4:organism neguvernamental nonprofit (persoana juridica de drept privat fara scop patrimonial)</t>
  </si>
  <si>
    <t>L: INSPECTORATUL  ŞCOLAR  JUDEŢEAN  IALOMIŢA/ P1: SC CONSULTANTA PROFESIONALA SI RECRUTARE DE PERSONAL S.R.L.</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</si>
  <si>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</si>
  <si>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</si>
  <si>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L+P1+P2+P3: organism neguvernamental nonprofit (persoana juridica de drept privat fara scop patrimonial) </t>
  </si>
  <si>
    <t>L: UNIVERSITATEA ,, LUCIAN BLAGA '' DIN SIBIU/ P1: INSPECTORATUL SCOLAR JUD SIBIU</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</si>
  <si>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</si>
  <si>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</si>
  <si>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</si>
  <si>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</si>
  <si>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</si>
  <si>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</si>
  <si>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L: ASOCIATIA VASILIADA/ P1: INSPECTORATUL ȘCOLAR JUDEȚEAN DOLJ</t>
  </si>
  <si>
    <t>L: UNIVERSITATEA DIN CRAIOVA</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</si>
  <si>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</si>
  <si>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</si>
  <si>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L: FUNDATIA WORLD VISION ROMANIA/ P1: PATRIARHIA ROMANA</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</si>
  <si>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</si>
  <si>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</si>
  <si>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</si>
  <si>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</si>
  <si>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</si>
  <si>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Scoala Bucuriei - Parteneriat pentru o comunitate de învatare durabila</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</si>
  <si>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</si>
  <si>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</si>
  <si>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</si>
  <si>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</si>
  <si>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L: FUNDATIA ,,ROMA EDUCATION FUND ROMANIA"/ P1: Casa Corpului Didactic Sibiu/P2: Casa Corpului Didactic Bucuresti</t>
  </si>
  <si>
    <t>SP3 = Sanse Profesionale prin Stagii de Practica si Sustinere Parteneriala</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</si>
  <si>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</si>
  <si>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</si>
  <si>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</si>
  <si>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</si>
  <si>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</si>
  <si>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</si>
  <si>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</si>
  <si>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</si>
  <si>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</si>
  <si>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</si>
  <si>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</si>
  <si>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</si>
  <si>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</si>
  <si>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</si>
  <si>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</si>
  <si>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</si>
  <si>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</si>
  <si>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</si>
  <si>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</si>
  <si>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</si>
  <si>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</si>
  <si>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L: INSPECTORATUL ŞCOLAR JUDEŢEAN TELEORMAN/ P1: Inspectoratul Școlar Județean Giurgiu/ P2: Asociația de Prietenie Româno – Franceză ROMFRA/ P3: Asociația “Tinerii Manageri”/ P4=Municipiul Alexandria/UAT.</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</si>
  <si>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</si>
  <si>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</si>
  <si>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</si>
  <si>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</si>
  <si>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</si>
  <si>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</si>
  <si>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</si>
  <si>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</si>
  <si>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</si>
  <si>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</si>
  <si>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</si>
  <si>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</si>
  <si>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</si>
  <si>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</si>
  <si>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</si>
  <si>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</si>
  <si>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</si>
  <si>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</si>
  <si>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L: UAT MUNICIPIUL TECUCI/ P1: SCOALA GIMNAZIALA SPECIALA "CONSTANTIN PAUNESCU" TECUCI</t>
  </si>
  <si>
    <t>PREGATITI PENTRU PIATA MUNCII</t>
  </si>
  <si>
    <t>L: UNIVERSITATEA "SPIRU HARET"/ P1: ASOCIATIA ,, REGAL - CENTRU PENTRU TINERET " CONSTANTA</t>
  </si>
  <si>
    <t>L: CASA CORPULUI DIDACTIC ALEXANDRU GAVRA ARAD/ P1: Inspectoratul Şcolar Judeţean Arad</t>
  </si>
  <si>
    <t>L: INSPECTORATUL ŞCOLAR JUDEŢEAN ARAD/ P1: CASA CORPULUI DIDACTIC ALEXANDRU GAVRA ARAD/ P2: C &amp; T STRATEGIC BUSINESS PARTNERS S.R.L.</t>
  </si>
  <si>
    <t xml:space="preserve">L: COMUNA CIULNITA/ P1: Şcoala Gimnazială Ciulniţa/ P2: Asociaţia Ajutor Umanitar şi Caritabil din Ciulniţa
</t>
  </si>
  <si>
    <t>L: FUNDATIA EuroEd, IASI/ P1: Casa Corpului Didactic  „George Tofan” Suceava</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</si>
  <si>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</si>
  <si>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</si>
  <si>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</si>
  <si>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</si>
  <si>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</si>
  <si>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</si>
  <si>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</si>
  <si>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</si>
  <si>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L: ASOCIATIA "INSTITUTUL ROMAN PENTRU EDUCATIE SI INCLUZIUNE SOCIALA"/ P1:Comuna Tănăsoaia/ P2: Comuna Boghești</t>
  </si>
  <si>
    <t>Galati/Boghesti/Ploscuteni/Tanasoaia</t>
  </si>
  <si>
    <t>L:organism neguvernamental nonprofit (persoana juridica de drept privat fara scop patrimonial)/ P1+P2:unitate administrativ teritoriala nivel local</t>
  </si>
  <si>
    <t>L: CASA CORPULUI DIDACTIC "SIMION MEHEDINTI" VRANCEA</t>
  </si>
  <si>
    <t>L: INSPECTORATUL SCOLAR JUDEŢEAN TULCEA/ P1: Casa Corpului Didactic Tulcea</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</si>
  <si>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</si>
  <si>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</si>
  <si>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</si>
  <si>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</si>
  <si>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</si>
  <si>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</si>
  <si>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</si>
  <si>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</si>
  <si>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</si>
  <si>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</si>
  <si>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</si>
  <si>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</si>
  <si>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</si>
  <si>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</si>
  <si>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</si>
  <si>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</si>
  <si>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</si>
  <si>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</si>
  <si>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</si>
  <si>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Aninoasa, Calinesti, Maracineni, Slobozia, Salatrucu, Stefan cel Mare</t>
  </si>
  <si>
    <t>L:autoritate a administratiei publice centrale finantata integral de la bugetul de stat sau BAS</t>
  </si>
  <si>
    <t>L: FUNDATIA RUHAMA/ P1: COMUNA CRASNA</t>
  </si>
  <si>
    <t>Operatiuni integrate, pentru reducerea abandonului scolar si a riscului de parasire timpurie a scolii.</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</si>
  <si>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</si>
  <si>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</si>
  <si>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Scoala prietenoasa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</si>
  <si>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</si>
  <si>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</si>
  <si>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</si>
  <si>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L: CASA CORPULUI DIDACTIC SIBIU</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</si>
  <si>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</si>
  <si>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</si>
  <si>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 xml:space="preserve">L: INSPECTORATUL SCOLAR JUDETEAN BISTRITA/ P1: C&amp;T STRATEGIC BUSINESS PARTNERS S.R.L 
</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</si>
  <si>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</si>
  <si>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</si>
  <si>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</si>
  <si>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</si>
  <si>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</si>
  <si>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</si>
  <si>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 xml:space="preserve">L: ASOCIATIA MEREU PENTRU EUROPA/ P1: ASOCIATIA EDUFOR CRAIOVA/ P2: INSPECTORATUL SCOLAR JUD.DOLJ
</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</si>
  <si>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</si>
  <si>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</si>
  <si>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</si>
  <si>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</si>
  <si>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</si>
  <si>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</si>
  <si>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</si>
  <si>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</si>
  <si>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</si>
  <si>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</si>
  <si>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</si>
  <si>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</si>
  <si>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</si>
  <si>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</si>
  <si>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</si>
  <si>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</si>
  <si>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</si>
  <si>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</si>
  <si>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</si>
  <si>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</si>
  <si>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</si>
  <si>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</si>
  <si>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</si>
  <si>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</si>
  <si>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</si>
  <si>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</si>
  <si>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</si>
  <si>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</si>
  <si>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</si>
  <si>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</si>
  <si>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</si>
  <si>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</si>
  <si>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</si>
  <si>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</si>
  <si>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</si>
  <si>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</si>
  <si>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</si>
  <si>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</si>
  <si>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</si>
  <si>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</si>
  <si>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</si>
  <si>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</si>
  <si>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</si>
  <si>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</si>
  <si>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</si>
  <si>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</si>
  <si>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L: INSPECTORATUL SCOLAR JUDETEAN BRASOV</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</si>
  <si>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</si>
  <si>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</si>
  <si>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L: ASOCIATIA "SOCIETATEA NATIONALA SPIRU HARET PENTRU EDUCATIE, STIINTA SI CULTURA"/ P1: Inspectoratul Școlar Județean Braila/ P2: Inspectoratul Școlar Județean Vaslui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</si>
  <si>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</si>
  <si>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</si>
  <si>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</si>
  <si>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</si>
  <si>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</si>
  <si>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</si>
  <si>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</si>
  <si>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</si>
  <si>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</si>
  <si>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</si>
  <si>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</si>
  <si>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</si>
  <si>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</si>
  <si>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</si>
  <si>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</si>
  <si>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</si>
  <si>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</si>
  <si>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L: Școala gimnazială „Valeriu D. Cotea” Vidra/ P1: Școala gimnazială Timboiești/ P2: Școala gimnazială Vulturu</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</si>
  <si>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</si>
  <si>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</si>
  <si>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</si>
  <si>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</si>
  <si>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</si>
  <si>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</si>
  <si>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</si>
  <si>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</si>
  <si>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</si>
  <si>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</si>
  <si>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</si>
  <si>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</si>
  <si>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</si>
  <si>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L: CASA CORPULUI DIDACTIC MURES/ P1: Inspectoratul Școlar Județean Mureș</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</si>
  <si>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</si>
  <si>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</si>
  <si>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</si>
  <si>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</si>
  <si>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</si>
  <si>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</si>
  <si>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</si>
  <si>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</si>
  <si>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</si>
  <si>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</si>
  <si>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</si>
  <si>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</si>
  <si>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</si>
  <si>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</si>
  <si>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</si>
  <si>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</si>
  <si>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L: organism neguvernamental nonprofit (persoana juridica de drept privat fara scop patrimonial)/ P: institutie de cult</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</si>
  <si>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</si>
  <si>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</si>
  <si>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</si>
  <si>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</si>
  <si>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</si>
  <si>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</si>
  <si>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</si>
  <si>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</si>
  <si>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</si>
  <si>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</si>
  <si>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</si>
  <si>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</si>
  <si>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</si>
  <si>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</si>
  <si>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</si>
  <si>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</si>
  <si>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</si>
  <si>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</si>
  <si>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</si>
  <si>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</si>
  <si>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</si>
  <si>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</si>
  <si>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</si>
  <si>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L:întreprindere mare/P1:institutie de învatamânt superior de stat acreditata</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</si>
  <si>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</si>
  <si>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</si>
  <si>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</si>
  <si>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Municipiul Turnu
Magurele</t>
  </si>
  <si>
    <t>L: unitate administrativ teritoriala nivel local/ P1+ P2: institutie de învatamânt pre-universitar de stat acreditata</t>
  </si>
  <si>
    <t>SANSA de a merge la SCOALA impreuna!</t>
  </si>
  <si>
    <t>L: LICEUL TEHNOLOGIC TRANSPORTURI CAI FERATE GALATI/ P1: COMUNA DRĂGUȘENI</t>
  </si>
  <si>
    <t>Baneasa/Draguseni/Ivesti/Tecuci/Munteni</t>
  </si>
  <si>
    <t>L: institutii publice aflate în subordinea sau sub coordonarea consiliului local/primarului/ P1: unitate administrativ teritoriala nivel local</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</si>
  <si>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</si>
  <si>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</si>
  <si>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</si>
  <si>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</si>
  <si>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</si>
  <si>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</si>
  <si>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</si>
  <si>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</si>
  <si>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</si>
  <si>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</si>
  <si>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</si>
  <si>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</si>
  <si>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</si>
  <si>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</si>
  <si>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</si>
  <si>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</si>
  <si>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</si>
  <si>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</si>
  <si>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</si>
  <si>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</si>
  <si>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</si>
  <si>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L: COLEGIUL NATIONAL "ALEXANDRU PAPIU ILARIAN" TARGU MURES/ P1: ORAȘ SOVATA</t>
  </si>
  <si>
    <t>119 studenti care îsi gasesc un loc de munca, ca urmare a accesului la activitati de învatare la un potential loc de munca.</t>
  </si>
  <si>
    <t>Scoala noastra, scoala prietenoasa</t>
  </si>
  <si>
    <t xml:space="preserve">Reducerea fenomenului abandonului scolar în regiunea Belciugatele - Fundulea. </t>
  </si>
  <si>
    <t>Belciugatele/Fundulea/</t>
  </si>
  <si>
    <t>Schimbarea din educatie incepe cu fiecare</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</si>
  <si>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</si>
  <si>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 xml:space="preserve">Cluj </t>
  </si>
  <si>
    <t>Cluj-Napoca/Turda/Huedin</t>
  </si>
  <si>
    <t>L: organism neguvernamental nonprofit (persoana juridica de drept privat fara scop patrimonial)/ P1 autoritate a administratiei publice centrale finantata integral de la bugetul de stat sau BAS</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</si>
  <si>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</si>
  <si>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</si>
  <si>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</si>
  <si>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</si>
  <si>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</si>
  <si>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</si>
  <si>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</si>
  <si>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</si>
  <si>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</si>
  <si>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</si>
  <si>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</si>
  <si>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</si>
  <si>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</si>
  <si>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</si>
  <si>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</si>
  <si>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</si>
  <si>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</si>
  <si>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</si>
  <si>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 xml:space="preserve">L: ASOCIATIA "SOCIETATEA NATIONALA SPIRU HARET PENTRU EDUCATIE, STIINTA SI CULTURA"/ P1: Inspectoratul Școlar al județului Dolj/ P2: Inspectoratul Școlar Județean Gorj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</si>
  <si>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</si>
  <si>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</si>
  <si>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</si>
  <si>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</si>
  <si>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</si>
  <si>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</si>
  <si>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</si>
  <si>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</si>
  <si>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</si>
  <si>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</si>
  <si>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</si>
  <si>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</si>
  <si>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</si>
  <si>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Stanita/Valeni</t>
  </si>
  <si>
    <t>L: institutie de învatamânt pre-universitar de stat acreditata/ P1 unitate administrativ teritoriala nivel judetean</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</si>
  <si>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</si>
  <si>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</si>
  <si>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</si>
  <si>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</si>
  <si>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</si>
  <si>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</si>
  <si>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</si>
  <si>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</si>
  <si>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</si>
  <si>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</si>
  <si>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</si>
  <si>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</si>
  <si>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</si>
  <si>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</si>
  <si>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</si>
  <si>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SANSA LA EDUCATIE, VIITOR ASIGURAT (SEVA)</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</si>
  <si>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</si>
  <si>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</si>
  <si>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</si>
  <si>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</si>
  <si>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</si>
  <si>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</si>
  <si>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</si>
  <si>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</si>
  <si>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 xml:space="preserve">Mures </t>
  </si>
  <si>
    <t>Bahnea/ Beica de Jos/ Bichis/ Ghindari/ Glodeni/ Vetca</t>
  </si>
  <si>
    <t>L: întreprindere mica/ P1 autoritate a administratiei publice centrale finantata integral de la bugetul de stat sau BAS</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</si>
  <si>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</si>
  <si>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</si>
  <si>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L: MUNICIPIUL 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</si>
  <si>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</si>
  <si>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</si>
  <si>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</si>
  <si>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Sud-Est
</t>
  </si>
  <si>
    <t xml:space="preserve">L: întreprindere mare/ P1: institutie de învatamânt superior particulara acreditata </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</si>
  <si>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</si>
  <si>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</si>
  <si>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</si>
  <si>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</si>
  <si>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</si>
  <si>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Educatia Genereaza Atitudinea Libera si Independenta (EGALI)</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</si>
  <si>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</si>
  <si>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</si>
  <si>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</si>
  <si>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</si>
  <si>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</si>
  <si>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</si>
  <si>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practice inovatoare si activitaþi de referinþa europeana în domeniul producþiei de produse agroalimentare cu atribute tradiþionale si de diferenþiere – TRADif</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</si>
  <si>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</si>
  <si>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 xml:space="preserve">Nord-Est
</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</si>
  <si>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</si>
  <si>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</si>
  <si>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</si>
  <si>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 xml:space="preserve">L: COLEGIUL TEHNIC DANUBIANA ROMAN/ P1: Municipiul Roman
</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</si>
  <si>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</si>
  <si>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</si>
  <si>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</si>
  <si>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</si>
  <si>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</si>
  <si>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L: INSPECTORATUL SCOLAR JUDETEAN GALATI</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</si>
  <si>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</si>
  <si>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</si>
  <si>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Oportunităţi egale de formare şi dezvoltare pentru copii din comunităţi dezavantajate</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</si>
  <si>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</si>
  <si>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</si>
  <si>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</si>
  <si>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</si>
  <si>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</si>
  <si>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</si>
  <si>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</si>
  <si>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</si>
  <si>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</si>
  <si>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</si>
  <si>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</si>
  <si>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</si>
  <si>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</si>
  <si>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</si>
  <si>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Bistrita-Nasaud/ Cluj </t>
  </si>
  <si>
    <t>Scoala pentru toti – sansa la o viata mai buna</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</si>
  <si>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</si>
  <si>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</si>
  <si>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</si>
  <si>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</si>
  <si>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</si>
  <si>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L: ASOCIATIA PROFESIONALA NEGUVERNAMENTALA DE ASISTENTA SOCIALA ASSOC/ P1: Comuna Remetea Chioarului</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</si>
  <si>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</si>
  <si>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</si>
  <si>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</si>
  <si>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</si>
  <si>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</si>
  <si>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</si>
  <si>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</si>
  <si>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</si>
  <si>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</si>
  <si>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</si>
  <si>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</si>
  <si>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</si>
  <si>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</si>
  <si>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</si>
  <si>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</si>
  <si>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</si>
  <si>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</si>
  <si>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</si>
  <si>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L: LICEUL TEHNOLOGIC "LIVIU REBREANU" Oras Balan</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</si>
  <si>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</si>
  <si>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</si>
  <si>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</si>
  <si>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</si>
  <si>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</si>
  <si>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L: SCOALA GIMNAZIALA SPECIALA "SF. NICOLAE"/ P1: SCOALA GIMNAZIALA "IENACHITA VACARESCU"</t>
  </si>
  <si>
    <t>L: COMUNA REMETEA</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</si>
  <si>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</si>
  <si>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</si>
  <si>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</si>
  <si>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</si>
  <si>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</si>
  <si>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</si>
  <si>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</si>
  <si>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</si>
  <si>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</si>
  <si>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</si>
  <si>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</si>
  <si>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</si>
  <si>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</si>
  <si>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</si>
  <si>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</si>
  <si>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</si>
  <si>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</si>
  <si>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</si>
  <si>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</si>
  <si>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</si>
  <si>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</si>
  <si>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</si>
  <si>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</si>
  <si>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</si>
  <si>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</si>
  <si>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</si>
  <si>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</si>
  <si>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</si>
  <si>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</si>
  <si>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</si>
  <si>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</si>
  <si>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</si>
  <si>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</si>
  <si>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</si>
  <si>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</si>
  <si>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</si>
  <si>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</si>
  <si>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</si>
  <si>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</si>
  <si>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</si>
  <si>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</si>
  <si>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</si>
  <si>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</si>
  <si>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</si>
  <si>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</si>
  <si>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</si>
  <si>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</si>
  <si>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Practica in intreprinderi simulate - SIMPRACT 2</t>
  </si>
  <si>
    <t xml:space="preserve">L: CONSILIUL NATIONAL AL INTREPRINDERILOR PRIVATE MICI SI MIJLOCII DIN ROMANIA/ P1: UNIVERSITATEA ,, LUCIAN BLAGA '' DIN SIBIU </t>
  </si>
  <si>
    <t xml:space="preserve">Centru
</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</si>
  <si>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</si>
  <si>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</si>
  <si>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</si>
  <si>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</si>
  <si>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</si>
  <si>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</si>
  <si>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</si>
  <si>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</si>
  <si>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</si>
  <si>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L: organism neguvernamental nonprofit (persoana juridica de drept privat fara scop patrimonial)/ P1 întreprindere mare</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</si>
  <si>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</si>
  <si>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</si>
  <si>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</si>
  <si>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</si>
  <si>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</si>
  <si>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</si>
  <si>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</si>
  <si>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</si>
  <si>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</si>
  <si>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</si>
  <si>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</si>
  <si>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</si>
  <si>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</si>
  <si>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</si>
  <si>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</si>
  <si>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</si>
  <si>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</si>
  <si>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</si>
  <si>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</si>
  <si>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</si>
  <si>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</si>
  <si>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</si>
  <si>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</si>
  <si>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</si>
  <si>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</si>
  <si>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</si>
  <si>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</si>
  <si>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</si>
  <si>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</si>
  <si>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</si>
  <si>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</si>
  <si>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</si>
  <si>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</si>
  <si>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</si>
  <si>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</si>
  <si>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</si>
  <si>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</si>
  <si>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</si>
  <si>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</si>
  <si>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</si>
  <si>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</si>
  <si>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</si>
  <si>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</si>
  <si>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</si>
  <si>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</si>
  <si>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OIR SVO</t>
  </si>
  <si>
    <t>unitate administrativ teritoriala nivel local/ P1 institutie de învatamânt pre-universitar de stat acreditata/ P2 microintreprindere/ P3 institute, centre sau staTiuni de cercetare ale Academiei Române si de cercetare-dezvoltare ale academiilor de ramura</t>
  </si>
  <si>
    <t>ASOCIATIA CENTRU EUROPEAN PENTRU PROMOVAREA SI INTEGRAREA ROMILOR/ P1 ASOCIATIA TINERILOR DOLJENI EUROPENI ( introdus prin AA1)</t>
  </si>
  <si>
    <t>ORAS CALIMANESTI/P1 ASOCIATIA SCIENTIA NEMUS/ P2 SCOALA GIMNAZIALA SERBAN VODA CANTACUZINO, ORAS CALIMANESTI, JUD.VÂLCEA</t>
  </si>
  <si>
    <t>ASOCIATIA UMANITARA ROMANITA/P1 COMUNA VAIDEENI/ P2 SCOALA GIMNAZIALA LUCA SOLOMON,COMUNA VAIDEENI,JUDETUL VÂLCEA/P3 FORMENERG - S.A./ P4 ASOCIATIA PENTRU DEZVOLTARE
DURABILA, EDUCATIE SI SPRIJIN COMUNITAR</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</si>
  <si>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</si>
  <si>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</si>
  <si>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</si>
  <si>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</si>
  <si>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</si>
  <si>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</si>
  <si>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</si>
  <si>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</si>
  <si>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</si>
  <si>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COMUNA AMARASTII DE JOS</t>
  </si>
  <si>
    <t>organism neguvernamental nonprofit/P1 întreprindere mijlocie/P2 unitate administrativ teritoriala nivel local/P3 institutie de învatamânt pre-universitar de stat acreditata</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</si>
  <si>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</si>
  <si>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</si>
  <si>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</si>
  <si>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</si>
  <si>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</si>
  <si>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</si>
  <si>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Competitivitatea și inovarea mediului de afaceri din Regiunea Sud Vest Oltenia</t>
  </si>
  <si>
    <t>PAIDEA S.R.L.</t>
  </si>
  <si>
    <t>JUDETUL DOLJ, JUDETUL GORJ,JUDETUL  MEHEDINTI, JUDETUL OLT, JUDETUL VALCEA</t>
  </si>
  <si>
    <t>intreprindere mijlocie</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</si>
  <si>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</si>
  <si>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</si>
  <si>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</si>
  <si>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</si>
  <si>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</si>
  <si>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</si>
  <si>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</si>
  <si>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întreprindere mare</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</si>
  <si>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</si>
  <si>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</si>
  <si>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</si>
  <si>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</si>
  <si>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</si>
  <si>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</si>
  <si>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</si>
  <si>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</si>
  <si>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</si>
  <si>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JUDETUL DOLJ, JUDETUL GORJ,JUDETUL MEHEDINTI, JUDETUL OLT,JUDETUL VALCEA</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</si>
  <si>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</si>
  <si>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</si>
  <si>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</si>
  <si>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</si>
  <si>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</si>
  <si>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</si>
  <si>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</si>
  <si>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</si>
  <si>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</si>
  <si>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</si>
  <si>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</si>
  <si>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</si>
  <si>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</si>
  <si>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</si>
  <si>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</si>
  <si>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</si>
  <si>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</si>
  <si>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</si>
  <si>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JUDETUL DOLJ, JUDETUL GORJ, JUDETUL MEHEDINTI, JUDETUL OLT,JUDETUL VALCEA</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</si>
  <si>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</si>
  <si>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</si>
  <si>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</si>
  <si>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DOLJ, GORJ, OLT</t>
  </si>
  <si>
    <t>JUDETUL DOLJ, JUDETUL GORJ, JUDETUL OLT</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</si>
  <si>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</si>
  <si>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</si>
  <si>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</si>
  <si>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</si>
  <si>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</si>
  <si>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</si>
  <si>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</si>
  <si>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</si>
  <si>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</si>
  <si>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</si>
  <si>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</si>
  <si>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</si>
  <si>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</si>
  <si>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</si>
  <si>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HARGHITA, DOLJ, GORJ, OLT</t>
  </si>
  <si>
    <t>JUDETUL HARGHITA, JUDETUL DOLJ, JUDETUL GORJ, JUDETUL OLT</t>
  </si>
  <si>
    <t>microîntreprindere/ P1 organism neguvernamental nonprofit</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</si>
  <si>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</si>
  <si>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</si>
  <si>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</si>
  <si>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</si>
  <si>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</si>
  <si>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</si>
  <si>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</si>
  <si>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</si>
  <si>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</si>
  <si>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</si>
  <si>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</si>
  <si>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</si>
  <si>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</si>
  <si>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</si>
  <si>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</si>
  <si>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</si>
  <si>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</si>
  <si>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MAC - Masuri Active si Competitive pe piata muncii in Regiunea Sud-Vest Oltenia</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</si>
  <si>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</si>
  <si>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</si>
  <si>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</si>
  <si>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</si>
  <si>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</si>
  <si>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</si>
  <si>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</si>
  <si>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</si>
  <si>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</si>
  <si>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</si>
  <si>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</si>
  <si>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</si>
  <si>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</si>
  <si>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</si>
  <si>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</si>
  <si>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</si>
  <si>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</si>
  <si>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</si>
  <si>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</si>
  <si>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AP 3 - Locuri de muncă pentru toţi/ OS 3.8/ PI 8.v - Adaptarea lucrătorilor, întreprinderilor și antrprenorilor la schimbare</t>
  </si>
  <si>
    <t>LIDER</t>
  </si>
  <si>
    <t>MONDO CARIERE SRL</t>
  </si>
  <si>
    <t xml:space="preserve">Brad, Deva, Hunedoara, Lupeni, Orastie, Petrosani, Calan, Hateg, Simeria
</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</si>
  <si>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</si>
  <si>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</si>
  <si>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</si>
  <si>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</si>
  <si>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</si>
  <si>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</si>
  <si>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</si>
  <si>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</si>
  <si>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</si>
  <si>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</si>
  <si>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</si>
  <si>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</si>
  <si>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</si>
  <si>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organizatie patronala</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</si>
  <si>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</si>
  <si>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</si>
  <si>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</si>
  <si>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</si>
  <si>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</si>
  <si>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Managerul Multidisciplinar - cheia succesului</t>
  </si>
  <si>
    <t>ASOCIATIA GENERALA A PROFESIONISTILOR IN VANZARI</t>
  </si>
  <si>
    <t>Centru, Nord-Vest, Sud-Est, Vest</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</si>
  <si>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</si>
  <si>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</si>
  <si>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</si>
  <si>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</si>
  <si>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</si>
  <si>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</si>
  <si>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Adaptare si inovare in sectorul IT prin formare profesionala continua-ADAPTTIC</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</si>
  <si>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</si>
  <si>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</si>
  <si>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Timișoara</t>
  </si>
  <si>
    <t>START INDUSTRY 4.0</t>
  </si>
  <si>
    <t>BEST SMART CONSULTING SRL</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</si>
  <si>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</si>
  <si>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</si>
  <si>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</si>
  <si>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</si>
  <si>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</si>
  <si>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</si>
  <si>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</si>
  <si>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</si>
  <si>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</si>
  <si>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</si>
  <si>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</si>
  <si>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</si>
  <si>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</si>
  <si>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</si>
  <si>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</si>
  <si>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ITCreativ- Management competitiv in
Industrii creative si Tehnologia Informatiilor
si Comunicatiilor</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</si>
  <si>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</si>
  <si>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Centru, Nord-Vest, Vest</t>
  </si>
  <si>
    <t>TISA – Training-Inovare-Specializare-
Adaptabilitate pentru intreprinderile din
regiunile Vest si Nord Vest</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</si>
  <si>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</si>
  <si>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</si>
  <si>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</si>
  <si>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S- ONG 
P1: întreprindere mica
P2: instituþie de învatamânt pre-universitar de stat acreditata
P3: ONG  (persoana juridica de drept privat fara scop patrimonial)
P4: unitate administrativ teritoriala nivel local</t>
  </si>
  <si>
    <t>S- unitate administrativ teritoriala nivel local
P1 : ONG  (persoana juridica de drept privat fara scop patrimonial
P2: întreprindere mica</t>
  </si>
  <si>
    <t>S- Camera de comert
P1 :  ONG  (persoana juridica de drept privat fara scop patrimonial
P2:  ONG  (persoana juridica de drept privat fara scop patrimonial</t>
  </si>
  <si>
    <t>S:  ONG  (persoana juridica de drept privat fara scop patrimonial
P1:  ONG  (persoana juridica de drept privat fara scop patrimonial
P2: Camera de comert
P3:  ONG  (persoana juridica de drept privat fara scop patrimonial</t>
  </si>
  <si>
    <t>S-  ONG  (persoana juridica de drept privat fara scop patrimonial
P1 :  ONG  (persoana juridica de drept privat fara scop patrimonial
P2: întreprindere mica</t>
  </si>
  <si>
    <t xml:space="preserve">S- camera de comert
P1 :întreprindere mica </t>
  </si>
  <si>
    <t>S- ONG
P1 : ONG
P2 : ONG</t>
  </si>
  <si>
    <t>S- întreprindere mica
P1 :ONG  (persoana juridica de drept privat fara scop patrimonial
P2: întreprindere mica
P3: ONG
P4: întreprindere mica
P5: institut naþional de cercetare-dezvoltare</t>
  </si>
  <si>
    <t>S- UAT nivel judetean
P1:întreprindere micat
P2: ONG</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</si>
  <si>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</si>
  <si>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S- ONG
P1:  unitate administrativ teritoriala nivel local 
P2: instituþie de învaþamânt pre-universitar de stat acreditata</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</si>
  <si>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</si>
  <si>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</si>
  <si>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</si>
  <si>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ALBA, BRASOV, COVASNA, HARGHITA, MURES, SIBIU</t>
  </si>
  <si>
    <t>JUDETUL ALBA, JUDETUL BRASOV, JUDETUL COVASNA, JUDETUL HARGHITA, JUDETUL MURES, JUDETUL SIBIU</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</si>
  <si>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</si>
  <si>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</si>
  <si>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</si>
  <si>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</si>
  <si>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</si>
  <si>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</si>
  <si>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</si>
  <si>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</si>
  <si>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</si>
  <si>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CENTRU</t>
  </si>
  <si>
    <t>ALBA, SIBIU</t>
  </si>
  <si>
    <t>MUNICIPIUL ALBA IULIA, BLAJ,OCNA MURES, MUNICIPIUL SIBIU</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</si>
  <si>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</si>
  <si>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</si>
  <si>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</si>
  <si>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</si>
  <si>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</si>
  <si>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</si>
  <si>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</si>
  <si>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</si>
  <si>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</si>
  <si>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</si>
  <si>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</si>
  <si>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</si>
  <si>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</si>
  <si>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</si>
  <si>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</si>
  <si>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</si>
  <si>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</si>
  <si>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</si>
  <si>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</si>
  <si>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</si>
  <si>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</si>
  <si>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</si>
  <si>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</si>
  <si>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</si>
  <si>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</si>
  <si>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</si>
  <si>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</si>
  <si>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</si>
  <si>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</si>
  <si>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</si>
  <si>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</si>
  <si>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</si>
  <si>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</si>
  <si>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</si>
  <si>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</si>
  <si>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</si>
  <si>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</si>
  <si>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</si>
  <si>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</si>
  <si>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</si>
  <si>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</si>
  <si>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Alba, Brasov, Covasna, Harghita, Mures, Sibiu.</t>
  </si>
  <si>
    <t>Judetul Alba, Judetul Brasov, Judetul Covasna, Judetul Harghita, Judetul Mures, judetul Sibiu.</t>
  </si>
  <si>
    <t>S - întreprindere mica / P1- întreprindere mica</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</si>
  <si>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</si>
  <si>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</si>
  <si>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</si>
  <si>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</si>
  <si>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</si>
  <si>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</si>
  <si>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</si>
  <si>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</si>
  <si>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</si>
  <si>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</si>
  <si>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</si>
  <si>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</si>
  <si>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</si>
  <si>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</si>
  <si>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</si>
  <si>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</si>
  <si>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</si>
  <si>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</si>
  <si>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</si>
  <si>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</si>
  <si>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</si>
  <si>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</si>
  <si>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</si>
  <si>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</si>
  <si>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</si>
  <si>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</si>
  <si>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</si>
  <si>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</si>
  <si>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</si>
  <si>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</si>
  <si>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</si>
  <si>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</si>
  <si>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</si>
  <si>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</si>
  <si>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</si>
  <si>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</si>
  <si>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</si>
  <si>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</si>
  <si>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Judetul Sibiu</t>
  </si>
  <si>
    <t>S-  întreprindere mare</t>
  </si>
  <si>
    <t>MUNICIPIUL BAIA MARE/ASOCIATIA FILANTROPICA "SFANTUL IERARH IOSIF MARTURISITORUL" PARTENER: 26642900-SCOALA GIMNAZIALA "NICOLAE BALCESCU" BAIA MARE PARTENER: 4006707-PENITENCIARUL BAIA MARE/</t>
  </si>
  <si>
    <t>Public/ONG/Public</t>
  </si>
  <si>
    <t>AP 4/4.2/ Incluziunea sociala si combaterea saraciei / OS 2 /9.ii Integrarea socio-economica a comunitatilor marginalizate</t>
  </si>
  <si>
    <t>FUNDATIA CIVITAS PENTRU SOCIETATEA CIVILA - FILIALA CLUJ - NAPOCA/FUNDATIA CRESTINA DIAKONIA /COMUNA GEACA /ASOCIATIA CENTRUL PENTRU O SOCIETATE DURABILA / COMUNA CORNESTI /ŞCOALA GIMNAZIALĂ GEACA , COM. GEACA</t>
  </si>
  <si>
    <t>ONG/UAT/Public/SC</t>
  </si>
  <si>
    <t>FUNDATIA CIVITAS PENTRU SOCIETATEA CIVILA - FILIALA CLUJ - NAPOCA/GRUPUL DE CONSULTANTA PENTRU DEZVOLTARE DCG SRL/CENTRUL PENTRU POLITICI PUBLICE</t>
  </si>
  <si>
    <t>MUNICIPIUL GHERLA/BUSINES ENTERPRISE SOLUTION T G S.R.L./ASOCIATIA OASTEA DOMNULUI</t>
  </si>
  <si>
    <t>Municipiul Sighetu Marmatiei/ASOCIATIA VIS JUVENTUM /SCOALA GIMNAZIALA NR. 2 SIGHETU MARMATIEI /DIRECTIA DE ASISTENTA SOCIALA SIGHETU MARMATIEI</t>
  </si>
  <si>
    <t>unitate administrativ teritoriala nivel local/SC/Public</t>
  </si>
  <si>
    <t>Primaria SaucaFGC ACTIV GRUP SRL/ŞCOALA GIMNAZIALĂ SĂUCA /ASOCIAŢIA PENTRU COPII ŞI TINERI "4 U"</t>
  </si>
  <si>
    <t>unitate administrativ teritoriala nivel local/SC/Public/ONG</t>
  </si>
  <si>
    <t>COMUNA DIOSIG/FUNDATIA CRESTINA DIAKONIA /ASOCIATIA PENTRU PROMOVAREA AFACERILOR IN ROMANIA/-SCOALA GIMNAZIALA NR. 1 COMUNA DIOSIG</t>
  </si>
  <si>
    <t>public/ONG/P/</t>
  </si>
  <si>
    <t>ORAS BAIA SPRIE /AVANGARDE TECHNOLOGIES CONSULTING S.R.L./COLEGIUL TEHNIC DE TRANSPORTURI AUTO BAIA SPRIE/ASOCIAŢIA FEMEILOR ACTIVE DIN MARAMUREŞ</t>
  </si>
  <si>
    <t>public/srl/public</t>
  </si>
  <si>
    <t>ASOCIATIA ASISTENTILOR SOCIALI PROFESIONISTI "PROSOCIAL"/CENTRUL PENTRU AFACERI SOLIDARE SRL /COMUNA CAPUŞU MARE /SOCIAL COM S.R.L. SCOALA GIMNAZIALĂ CAPUŞU MARE</t>
  </si>
  <si>
    <t>MUNICIPIUL TURDA /PACTUL REGIONAL NORD-VEST PENTRU OCUPARE SI INCLUZIUNE SOCIALA /IDEL INNOVATION SRL</t>
  </si>
  <si>
    <t>Municipiul Baia Mare/ASOCIATIA FILANTROPICA "SFANTUL IERARH IOSIF MARTURISITORUL" /SCOALA GIMNAZIALA "NICOLAE BALCESCU" BAIA MARE /PENITENCIARUL BAIA MARE/</t>
  </si>
  <si>
    <t>Fundatia Caritabila Sfantul Daniel/CENTRUL PENTRU AFACERI SOLIDARE SRL/ASOCIATIA ASISTENTILOR SOCIALI PROFESIONISTI "PROSOCIAL"/MUNICIPIUL TURDA-Serviciul Public Asistenta Sociala/ŞCOALA GIMNAZIALĂ "HOREA, CLOŞCA ŞI CRIŞAN"</t>
  </si>
  <si>
    <t>Municipiul Satu Mare/OTP CONSULTING ROMANIA SRL /ASOCIAŢIA ORGANIZAŢIA CARITAS A DIECEZEI SATU MARE</t>
  </si>
  <si>
    <t>Asociaţia Centrul de Cercetare şi Formare a Universităţii de Nord Baia Mare/ORASUL JIBOU /SCOALA GIMNAZIALA LUCIAN BLAGA JIBOU /ASOCIATIA VIS JUVENTUM</t>
  </si>
  <si>
    <t>FEDERATIA PENTRU DEZVOLTAREA ZONEI RURALE BÂRGAU-CALIMANI/ASOCIATIA DE DEZVOLTARE "EQ" /COMUNA BISTRIŢA BÎRGĂULUI /ASOCIAŢIA INTERETNICĂ DUMITRIŢA (A.I.D.) /SCOALA GIMNAZIALA NR.1 BISTRITA</t>
  </si>
  <si>
    <t>Instituție publica/ong/public</t>
  </si>
  <si>
    <t>ASOCIATIA INCEPTUS ROMANIA/ASOCIATIA DEZVOLTAREA CAPITALULUI UMAN /FIATEST SRL /ROMBEL - COMMUNAUTE ROUMAINE EN BELGIQUE</t>
  </si>
  <si>
    <t>ASOCIAȚIA PROFESIONALĂ NEGUVERNAMENTALĂ DE ASISTENȚĂ SOCIALĂ ASSOC/NORD QUALITY CONSULTING SRL /ASOCIATIA CENTRUL DE CERCETARE SI FORMARE A UNIVERSITATII DE NORD BAIA MARE / COMUNA SATULUNG</t>
  </si>
  <si>
    <t>ONG/SC/ONG</t>
  </si>
  <si>
    <t>ONG/SC/ONG/UAT</t>
  </si>
  <si>
    <t xml:space="preserve">JUDEȚUL BISTRIȚA-NĂSĂUD/FUNDAŢIA SATEAN /CENTRUL DE CONSULTANŢĂ ŞI STUDII EUROPENE SRL /TIGER PROTECTOR COMPANY S.R.L. /BROTAC MEDICAL CENTER SRL </t>
  </si>
  <si>
    <t>Public (APL)/SRL/SRL/SRL</t>
  </si>
  <si>
    <t>SC SIAB Development/Associazione di Promozione Sociale SPIRIT ROMANESC ONLUS</t>
  </si>
  <si>
    <t>SC SIAB Development/ASOCIACION ACASA</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</si>
  <si>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</si>
  <si>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</si>
  <si>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</si>
  <si>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</si>
  <si>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</si>
  <si>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</si>
  <si>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Romania</t>
  </si>
  <si>
    <t>Cluj, Maramures, Satu-Mare, Bistrita-Nasaud, Salaj, Bihor, Arad, Caras-Severin, Hunedoara, Timis</t>
  </si>
  <si>
    <t xml:space="preserve">Cluj-Napoca, Oradea, Satu-Mare, Bistrita, Baia-Mare, Zalau, Arad, Resita, Deva, Timisoara </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</si>
  <si>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</si>
  <si>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</si>
  <si>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</si>
  <si>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</si>
  <si>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</si>
  <si>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</si>
  <si>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CENTRU, NORD VEST</t>
  </si>
  <si>
    <t>Alba, Brașov, Covasna, Harghita, Mureș, Sibiu, Bihor, Cluj, Satu Mare, Baia Mare, Bistrița, Sălaj</t>
  </si>
  <si>
    <t>Toate localitățile județelor Alba, Brașov, Covasna, Harghita, Mureș, Sibiu, Bihor, Cluj, Satu Mare, Baia Mare, Bistrița, Sălaj, conform CF</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</si>
  <si>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</si>
  <si>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</si>
  <si>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</si>
  <si>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</si>
  <si>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</si>
  <si>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</si>
  <si>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</si>
  <si>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</si>
  <si>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</si>
  <si>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</si>
  <si>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</si>
  <si>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INDUSTRIA DE MAINE</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</si>
  <si>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</si>
  <si>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</si>
  <si>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</si>
  <si>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</si>
  <si>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</si>
  <si>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</si>
  <si>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</si>
  <si>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Nord Vest ;CENTRU ;NORD EST;VEST</t>
  </si>
  <si>
    <t>Alba;Brasov;Covasna;Harghita;Mures;Sibiu;Bacau;Botosani;Iasi;Neamt;Suceava;Vaslui;Bihor;Bistriþa-
Nasaud;Cluj;Maramures;Satu Mare;Salaj;</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</si>
  <si>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</si>
  <si>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</si>
  <si>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</si>
  <si>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</si>
  <si>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</si>
  <si>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</si>
  <si>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</si>
  <si>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</si>
  <si>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</si>
  <si>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</si>
  <si>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</si>
  <si>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</si>
  <si>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</si>
  <si>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</si>
  <si>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Chioar-UNITate in DIVERSitate</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</si>
  <si>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</si>
  <si>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</si>
  <si>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</si>
  <si>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</si>
  <si>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</si>
  <si>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</si>
  <si>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</si>
  <si>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</si>
  <si>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</si>
  <si>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</si>
  <si>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</si>
  <si>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</si>
  <si>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</si>
  <si>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</si>
  <si>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</si>
  <si>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</si>
  <si>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Axa Prioritara 5 - Dezvoltare locală plasată sub responsabilitatea comunităţii, OS1  / (vi) strategii de dezvoltare locală elaborate la nivelul comunităţii</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</si>
  <si>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</si>
  <si>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</si>
  <si>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</si>
  <si>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</si>
  <si>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</si>
  <si>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</si>
  <si>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</si>
  <si>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</si>
  <si>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</si>
  <si>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</si>
  <si>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</si>
  <si>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</si>
  <si>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</si>
  <si>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</si>
  <si>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</si>
  <si>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</si>
  <si>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</si>
  <si>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</si>
  <si>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</si>
  <si>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</si>
  <si>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</si>
  <si>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</si>
  <si>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Organizarea de programe de depistare precoce (screening), diagnostic si tratament precoce al
tuberculozei, inclusiv al tuberculozei latente</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</si>
  <si>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</si>
  <si>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</si>
  <si>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Stimularea înfiintarii de noi întreprinderi mici si mijlocii "Start-up Nation 2" Regiunea Nord-Vest,Regiunea Sud-Est, Regiunea Sud-Muntenia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</si>
  <si>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</si>
  <si>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Stimularea înfiintarii de noi întreprinderi mici si mijlocii "Start-up Nation 1" Regiunea Nord-Vest,
Regiunea Vest, Regiunea Sud-Vest Oltenia</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</si>
  <si>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</si>
  <si>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</si>
  <si>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</si>
  <si>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</si>
  <si>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</si>
  <si>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</si>
  <si>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</si>
  <si>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</si>
  <si>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</si>
  <si>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</si>
  <si>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</si>
  <si>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</si>
  <si>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</si>
  <si>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</si>
  <si>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</si>
  <si>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</si>
  <si>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</si>
  <si>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</si>
  <si>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</si>
  <si>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</si>
  <si>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</si>
  <si>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</si>
  <si>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</si>
  <si>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</si>
  <si>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</si>
  <si>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</si>
  <si>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</si>
  <si>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</si>
  <si>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</si>
  <si>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</si>
  <si>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</si>
  <si>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</si>
  <si>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</si>
  <si>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</si>
  <si>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</si>
  <si>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</si>
  <si>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</si>
  <si>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</si>
  <si>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</si>
  <si>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</si>
  <si>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</si>
  <si>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</si>
  <si>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</si>
  <si>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</si>
  <si>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</si>
  <si>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</si>
  <si>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</si>
  <si>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</si>
  <si>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</si>
  <si>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</si>
  <si>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ACTIV pentru un viitor competitiv!</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</si>
  <si>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</si>
  <si>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</si>
  <si>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</si>
  <si>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</si>
  <si>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</si>
  <si>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</si>
  <si>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</si>
  <si>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</si>
  <si>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</si>
  <si>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</si>
  <si>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</si>
  <si>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</si>
  <si>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</si>
  <si>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</si>
  <si>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</si>
  <si>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</si>
  <si>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</si>
  <si>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</si>
  <si>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</si>
  <si>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</si>
  <si>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</si>
  <si>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</si>
  <si>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</si>
  <si>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</si>
  <si>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</si>
  <si>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</si>
  <si>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</si>
  <si>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</si>
  <si>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</si>
  <si>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</si>
  <si>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</si>
  <si>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</si>
  <si>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</si>
  <si>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</si>
  <si>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</si>
  <si>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</si>
  <si>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</si>
  <si>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</si>
  <si>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</si>
  <si>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</si>
  <si>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</si>
  <si>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</si>
  <si>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</si>
  <si>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</si>
  <si>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</si>
  <si>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</si>
  <si>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</si>
  <si>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</si>
  <si>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</si>
  <si>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Performanta in Inovare si Competitivitate in Regiunea Nord-Est</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</si>
  <si>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</si>
  <si>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</si>
  <si>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</si>
  <si>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</si>
  <si>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</si>
  <si>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</si>
  <si>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</si>
  <si>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</si>
  <si>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</si>
  <si>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</si>
  <si>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</si>
  <si>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</si>
  <si>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</si>
  <si>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</si>
  <si>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</si>
  <si>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Municipiul Arad</t>
  </si>
  <si>
    <t>Intreprindere mare</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</si>
  <si>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</si>
  <si>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</si>
  <si>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</si>
  <si>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Sud-Muntenia</t>
  </si>
  <si>
    <t>Lider parteneriat: privat (ONG),
P1: privat (SRL), 
P2: privat (ONG).</t>
  </si>
  <si>
    <t>Investeste in viitor – Program de perfectionare pentru Manageri si Personal HR</t>
  </si>
  <si>
    <t>COFICAB PLOIEŞTI SRL</t>
  </si>
  <si>
    <t>Ariceştii Rahtivani</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</si>
  <si>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</si>
  <si>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</si>
  <si>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</si>
  <si>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</si>
  <si>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</si>
  <si>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</si>
  <si>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organism neguvernamental nonprofit (persoana juridica de drept privat fara scop patrimonial);</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</si>
  <si>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</si>
  <si>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</si>
  <si>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</si>
  <si>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</si>
  <si>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</si>
  <si>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</si>
  <si>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</si>
  <si>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</si>
  <si>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</si>
  <si>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</si>
  <si>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</si>
  <si>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</si>
  <si>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</si>
  <si>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organizatie sindicala</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</si>
  <si>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</si>
  <si>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</si>
  <si>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</si>
  <si>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</si>
  <si>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</si>
  <si>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</si>
  <si>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</si>
  <si>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</si>
  <si>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</si>
  <si>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</si>
  <si>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</si>
  <si>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</si>
  <si>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</si>
  <si>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</si>
  <si>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</si>
  <si>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</si>
  <si>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</si>
  <si>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</si>
  <si>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</si>
  <si>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</si>
  <si>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</si>
  <si>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</si>
  <si>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</si>
  <si>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</si>
  <si>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</si>
  <si>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</si>
  <si>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</si>
  <si>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</si>
  <si>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</si>
  <si>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</si>
  <si>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</si>
  <si>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</si>
  <si>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</si>
  <si>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</si>
  <si>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</si>
  <si>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</si>
  <si>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</si>
  <si>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</si>
  <si>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</si>
  <si>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</si>
  <si>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</si>
  <si>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</si>
  <si>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</si>
  <si>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</si>
  <si>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</si>
  <si>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</si>
  <si>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</si>
  <si>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</si>
  <si>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</si>
  <si>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</si>
  <si>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</si>
  <si>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</si>
  <si>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</si>
  <si>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Bucuresti, Alba Iulia, Brasov, Sf. Gheorghe, Miercurea Ciuc, Tg. Mures, Sibiu, Bacau, Botosani, Iasi, Piatra Neamt, Suceava, Vaslui, Oradea, Bistrita, Cluj Napoca, Baia Mare, Satu Mare, Zalau, Calarasi, Targoviste, Giurgiu, Slobozia, Focsani, Tg. Jiu, Buzau</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</si>
  <si>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</si>
  <si>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</si>
  <si>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</si>
  <si>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</si>
  <si>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Piatra Neamt, Suceava, Vaslui, Oradea, Bistrita, Cluj Napoca, Baia Mare, Satu mare, Zalau, Craiova, Tg. Jiu, Drobeta Tr. Severin, Slatina, Rm. Valcea, Arad, Timisoara, Hunedoara, Caransebes</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</si>
  <si>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</si>
  <si>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</si>
  <si>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</si>
  <si>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L-ONG / 
P1-ONG</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</si>
  <si>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</si>
  <si>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</si>
  <si>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</si>
  <si>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</si>
  <si>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</si>
  <si>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</si>
  <si>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</si>
  <si>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</si>
  <si>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</si>
  <si>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Arges, Calarasi, Dâmbovita, Giurgiu, Ialomita, Prahova, Teleorman;</t>
  </si>
  <si>
    <t>L-organism neguvernamental nonprofit (persoana juridica de drept privat fara scop patrimonial)
P1-microîntreprindere</t>
  </si>
  <si>
    <t>AP 3 - Locuri de muncă pentru toţi/ OS 3.14/ PI 8.v - Adaptarea lucrătorilor, întreprinderilor și antrprenorilor la schimbare</t>
  </si>
  <si>
    <t>Fii competent pe piața muncii!</t>
  </si>
  <si>
    <t xml:space="preserve">MONDO CARIERE SRL/ P1:PSYCHYCAL-PLUS SRL/ </t>
  </si>
  <si>
    <t>Localitati din judetul Hunedoara</t>
  </si>
  <si>
    <t>LP:microîntreprindere/ P1:întreprindere mica/ P2:</t>
  </si>
  <si>
    <t>OCUPARE PRIN CALIFICARE</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</si>
  <si>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</si>
  <si>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</si>
  <si>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nu e completat in CF</t>
  </si>
  <si>
    <t>ROM - Realitatea Ocuparii de Maine</t>
  </si>
  <si>
    <t>ASTRAL CONSULTING SRL/ P1:EUROPEAN STEPS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</si>
  <si>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</si>
  <si>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Localitati din judetul Caras-Severin</t>
  </si>
  <si>
    <t>LP:întreprindere mica/ P1:întreprindere mica</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</si>
  <si>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</si>
  <si>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</si>
  <si>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</si>
  <si>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Centru, Vest</t>
  </si>
  <si>
    <t>Alba, Hunedoara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</si>
  <si>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</si>
  <si>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ACTIV - Accesibilitate, Consiliere, Transparenta, Informare pentru Viitor</t>
  </si>
  <si>
    <t>EUROPEAN STEPS S.R.L./ P1:PRAKTIK CONSULTING &amp; COMP SRL/ P2:NEW HOPE S.R.L./ P3:GENERAL AGRO S.R.L.</t>
  </si>
  <si>
    <t>Harghita, Caras-Severin</t>
  </si>
  <si>
    <t>LP:întreprindere mica/ P1:microîntreprindere/ P2:întreprindere mica/ P2:întreprindere mica</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</si>
  <si>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</si>
  <si>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</si>
  <si>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</si>
  <si>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</si>
  <si>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</si>
  <si>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</si>
  <si>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</si>
  <si>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</si>
  <si>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Municipiul Orăştie</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</si>
  <si>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</si>
  <si>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</si>
  <si>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</si>
  <si>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</si>
  <si>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</si>
  <si>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</si>
  <si>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</si>
  <si>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 xml:space="preserve">FACTIS - Fii actor pentru o comunitate transformată, 
integrată și sustenabilă!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</si>
  <si>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</si>
  <si>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</si>
  <si>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</si>
  <si>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 xml:space="preserve">L: FUNDATIA MARA/ P1: INSPECTORATUL SCOLAR JUDETEAN HUNEDOARA/ P2: SCOALA GIMNAZIALA NR.1 HUNEDOARA/P3:LICEUL TEHNOLOGIC "NICOLAUS OLAHUS"          </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</si>
  <si>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</si>
  <si>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</si>
  <si>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L: COMUNA VICTORIA/ P1: Asociația ORIENTAT/ P2: Liceul Tehnologic ”Ionel Teodoreanu” Victoria 
</t>
  </si>
  <si>
    <t xml:space="preserve">L: ASOCIAŢIA DE DEZVOLTARE INTERCOMUNITARĂ "ZONA METROPOLITANĂ CRAIOVA"/P1: Fundația UNUM/P2: Școala Gimnazială Calopăr/P3: Comuna Calopăr
</t>
  </si>
  <si>
    <t>L+P1: organism neguvernamental nonprofit (persoana juridica de drept privat fara scop patrimonial)/P2: institutie de învatamânt pre-universitar de stat acreditata/P3: unitate administrativ teritoriala nivel local</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</si>
  <si>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</si>
  <si>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 xml:space="preserve">L: ASOCIAŢIA FILANTROPICĂ "TRUP ŞI SUFLET"/P1: Asociația Streetaware/P2: Școala Profesională Dagâța/P3: Școala Gimnazială Grajduri/P4: Școala Gimnazială nr. 1 Hoceni/P5:Comuna Hoceni
</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</si>
  <si>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</si>
  <si>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</si>
  <si>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</si>
  <si>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L: instituþie de învaþamânt superior de stat acreditata/P1: microîntreprindere</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</si>
  <si>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</si>
  <si>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</si>
  <si>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</si>
  <si>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</si>
  <si>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 xml:space="preserve">L: organism neguvernamental nonprofit (persoana juridica de drept privat fara scop patrimonial)/ P1 institutie de învatamânt pre-universitar de stat acreditata/P2 unitate administrativ teritoriala nivel local </t>
  </si>
  <si>
    <t>L: COMUNA BELCIUGATELE/ P1: SCOALA GIMNAZIALA NR. 1 BELCIUGATELE/P2: LICEUL TEHNOLOGIC NR. 1 FUNDULEA/P3: FUNDATIA UNUM</t>
  </si>
  <si>
    <t>L: unitate administrativ teritoriala nivel local/ P1+P2: institutie de învatamânt pre-universitar de stat acreditata/P3: organism neguvernamental nonprofit (persoana juridica de drept privat fara scop patrimonial)</t>
  </si>
  <si>
    <t xml:space="preserve">L: COMUNA VARBILAU/ P1: Scoala Gimnaziala, Comuna Vărbilău/ P2: Asociația ARES`EL
</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</si>
  <si>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</si>
  <si>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</si>
  <si>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</si>
  <si>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Botosani/Neamt/ Suceava</t>
  </si>
  <si>
    <t>Judetul Botosani/Judetul Neamt/Judetul Suceava</t>
  </si>
  <si>
    <t>L: institutie de învaþamânt superior de stat acreditata/P1:camera de comert/P2: intreprindere mica</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</si>
  <si>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</si>
  <si>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</si>
  <si>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</si>
  <si>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</si>
  <si>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</si>
  <si>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</si>
  <si>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</si>
  <si>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</si>
  <si>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</si>
  <si>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</si>
  <si>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</si>
  <si>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</si>
  <si>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</si>
  <si>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</si>
  <si>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</si>
  <si>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</si>
  <si>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</si>
  <si>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</si>
  <si>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</si>
  <si>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</si>
  <si>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</si>
  <si>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</si>
  <si>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 xml:space="preserve">L: SC SANGEM SRL/ P1: UNIVERSITATEA DE STIINTE AGRICOLE SI MEDICINA VETERINARA "ION IONESCU DE LA BRAD" IASI
</t>
  </si>
  <si>
    <t xml:space="preserve">L: COMUNA LIVEZENI/P1: Școala Gimnazială ”Benedek Elek ”/P2: Fundația Culturală ”Hyperion”/ P3: Asociația Culturală Amphion
</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</si>
  <si>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</si>
  <si>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</si>
  <si>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</si>
  <si>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</si>
  <si>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</si>
  <si>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</si>
  <si>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</si>
  <si>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</si>
  <si>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</si>
  <si>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</si>
  <si>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</si>
  <si>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</si>
  <si>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</si>
  <si>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</si>
  <si>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</si>
  <si>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</si>
  <si>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</si>
  <si>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</si>
  <si>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</si>
  <si>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</si>
  <si>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</si>
  <si>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Crearea mediului de practica pentru elevii din învaþamântul profesional din localitatea Sfântu Gheorghe</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</si>
  <si>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</si>
  <si>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Sfântul
Gheorghe</t>
  </si>
  <si>
    <t>L: camera de comert/P1: întreprindere mijlocie/P2+P3: organism neguvernamental nonprofit (persoana juridica de drept privat fara scop patrimonial)/P4:întreprindere mica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</si>
  <si>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</si>
  <si>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</si>
  <si>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</si>
  <si>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</si>
  <si>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</si>
  <si>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</si>
  <si>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</si>
  <si>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</si>
  <si>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</si>
  <si>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</si>
  <si>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</si>
  <si>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</si>
  <si>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</si>
  <si>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</si>
  <si>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</si>
  <si>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</si>
  <si>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</si>
  <si>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</si>
  <si>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</si>
  <si>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</si>
  <si>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</si>
  <si>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</si>
  <si>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 xml:space="preserve">Centru/Nord-Est/Nord-Vest/Sud-Vest Oltenia/Vest
</t>
  </si>
  <si>
    <t>Brasov/Sibiu/Iasi/Cluj/Dolj/Timis</t>
  </si>
  <si>
    <t>Judetul Brasov/Judetul Sibiu/Judetul Iasi/Judetul Cluj/Judetul Dolj/Judetul Timis</t>
  </si>
  <si>
    <t>Practica o cariera de succes in domeniul tehnic si in cel agricol</t>
  </si>
  <si>
    <t>L: EGIS România SA/P1: Universitatea de Ştiinţe Agricole şi Medicină Veterinară „Regele Mihai I al Banatului” din TIMIŞOARA.</t>
  </si>
  <si>
    <t>Cresterea gradului de angajabilitate a 250 de studenti din regiunea VEST prin participarea la programe de invatare la locul de munca.</t>
  </si>
  <si>
    <t xml:space="preserve">Vest
</t>
  </si>
  <si>
    <t>Arad/Timis</t>
  </si>
  <si>
    <t>Arad/Timisoara</t>
  </si>
  <si>
    <t>L:întreprindere mare/P1: institutie de învatamânt superior de stat acreditata</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</si>
  <si>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</si>
  <si>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</si>
  <si>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</si>
  <si>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</si>
  <si>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</si>
  <si>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</si>
  <si>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</si>
  <si>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</si>
  <si>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</si>
  <si>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</si>
  <si>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</si>
  <si>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</si>
  <si>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</si>
  <si>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</si>
  <si>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</si>
  <si>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Braila/Buzau/Constanta/Galati/Tulcea/Vrancea</t>
  </si>
  <si>
    <t>L: institutie de învatamânt superior particulara acreditat/ P1: organism neguvernamental nonprofit (persoana juridica de drept privat fara scop patrimonial)</t>
  </si>
  <si>
    <t>PRACTICA - UN PAS SPRE DEZVOLTARE !</t>
  </si>
  <si>
    <t>Judetul Mures</t>
  </si>
  <si>
    <t>L+P1:întreprindere mica</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</si>
  <si>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</si>
  <si>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</si>
  <si>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</si>
  <si>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</si>
  <si>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</si>
  <si>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</si>
  <si>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</si>
  <si>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</si>
  <si>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</si>
  <si>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</si>
  <si>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</si>
  <si>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</si>
  <si>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</si>
  <si>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</si>
  <si>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</si>
  <si>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</si>
  <si>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</si>
  <si>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</si>
  <si>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</si>
  <si>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</si>
  <si>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</si>
  <si>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</si>
  <si>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</si>
  <si>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</si>
  <si>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</si>
  <si>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</si>
  <si>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Nr. 1/16.10.2017
Nr. 2/08.11.2017
Nr. 3/29.11.2017</t>
  </si>
  <si>
    <t>Nr. 1/02.10.2017
Nr. 2/08.11.2017
Nr. 3/29.11.2017</t>
  </si>
  <si>
    <t>Nr. 1/16.10.2017
Nr. 2/21.11.2017</t>
  </si>
  <si>
    <t>1 / 17.10.2017, 2 /  10.11.2017</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</si>
  <si>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</si>
  <si>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</si>
  <si>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</si>
  <si>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Bucuresti Ilfov</t>
  </si>
  <si>
    <t>autoritate a administratiei publice centrale finantata integral de la bugetul de stat sau BAS</t>
  </si>
  <si>
    <t>AP 7/ASISTENTA TEHNICA/POCU/155/7/4/Operatiune aferenta OS AT POCU Obiectiv specific integrat 7.1,7.2,7.5</t>
  </si>
  <si>
    <t>AT acordată OIR POSDRU Regiunea București Ilfov pentru activitatea de verificare cereri de rambursare - introducerea datelor în SMIS</t>
  </si>
  <si>
    <t>AP 7/ASISTENTA TEHNICA/POCU/155/7/4/Operatiune aferenta OS AT POCU Obiectiv specific integrat 7.1,7.2,7.6</t>
  </si>
  <si>
    <t>Închiriere spațiu (clădire existentă și spațiu aferent) necesar funcționării OIR POSDRU Regiunea Sud-Vest Oltenia</t>
  </si>
  <si>
    <t>OIR SUD VEST OLTENIA</t>
  </si>
  <si>
    <t>AP 7/ASISTENTA TEHNICA/POCU/155/7/4/Operatiune aferenta OS AT POCU Obiectiv specific integrat 7.1,7.2,7.7</t>
  </si>
  <si>
    <t>Implementarea Planului de Evaluare a POCU 2014-2020</t>
  </si>
  <si>
    <t>MFE - DGAPE</t>
  </si>
  <si>
    <t>AP 7/ASISTENTA TEHNICA/POCU/155/7/4/Operatiune aferenta OS AT POCU Obiectiv specific integrat 7.1,7.2,7.8</t>
  </si>
  <si>
    <t>Închiriere imobil (clădire existentă și terenul aferent) necesar funcționării OIR POSDRU Regiunea Sud Muntenia</t>
  </si>
  <si>
    <t>OIR SUD MUNTENIA</t>
  </si>
  <si>
    <t>AP 7/ASISTENTA TEHNICA/POCU/155/7/4/Operatiune aferenta OS AT POCU Obiectiv specific integrat 7.1,7.2,7.9</t>
  </si>
  <si>
    <t>Închiriere spațiu (clădire existentă și terenul aferent) necesar funcționării OIR POSDRU - Regiunea Centru</t>
  </si>
  <si>
    <t>OIR CENTRU</t>
  </si>
  <si>
    <t>AP 7/ASISTENTA TEHNICA/POCU/155/7/4/Operatiune aferenta OS AT POCU Obiectiv specific integrat 7.1,7.2,7.10</t>
  </si>
  <si>
    <t>Închiriere imobil (clădire existentă și terenul aferent) necesar funcționării OIR POSDRU Regiunea Sud Est</t>
  </si>
  <si>
    <t>OIR SUD EST</t>
  </si>
  <si>
    <t>Braila</t>
  </si>
  <si>
    <t>Municipiul Braila</t>
  </si>
  <si>
    <t>AP 7/ASISTENTA TEHNICA/POCU/155/7/4/Operatiune aferenta OS AT POCU Obiectiv specific integrat 7.1,7.2,7.11</t>
  </si>
  <si>
    <t>Achiziție de servicii și echipament de curățenie birouri pentru OIR POSDRU Regiunea București Ilfov</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</si>
  <si>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</si>
  <si>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</si>
  <si>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</si>
  <si>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</si>
  <si>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</si>
  <si>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</si>
  <si>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</si>
  <si>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</si>
  <si>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AP 7/ASISTENTA TEHNICA/POCU/155/7/4/Operatiune aferenta OS AT POCU Obiectiv specific integrat 7.1,7.2,7.15</t>
  </si>
  <si>
    <t>Asigurarea deplasării reprezentanților OIR POSDRU Regiunea Sud Muntenia și asistență tehnică pentru realizarea verificărilor la fața locului</t>
  </si>
  <si>
    <t>AP 7/ASISTENTA TEHNICA/POCU/155/7/4/Operatiune aferenta OS AT POCU Obiectiv specific integrat 7.1,7.2,7.16</t>
  </si>
  <si>
    <t>Sprijin acordat OIR NV pentru efectuarea vizitelor la fața locului de tip on going</t>
  </si>
  <si>
    <t>OIR NORD VEST</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</si>
  <si>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</si>
  <si>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</si>
  <si>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</si>
  <si>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</si>
  <si>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</si>
  <si>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</si>
  <si>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</si>
  <si>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</si>
  <si>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</si>
  <si>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</si>
  <si>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</si>
  <si>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</si>
  <si>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</si>
  <si>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</si>
  <si>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</si>
  <si>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</si>
  <si>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</si>
  <si>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</si>
  <si>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</si>
  <si>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</si>
  <si>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</si>
  <si>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</si>
  <si>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</si>
  <si>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</si>
  <si>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</si>
  <si>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</si>
  <si>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</si>
  <si>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</si>
  <si>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</si>
  <si>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</si>
  <si>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</si>
  <si>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</si>
  <si>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</si>
  <si>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</si>
  <si>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</si>
  <si>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</si>
  <si>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</si>
  <si>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</si>
  <si>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</si>
  <si>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AP 7/ASISTENTA TEHNICA/POCU/155/7/4/Operatiune aferenta OS AT POCU Obiectiv specific integrat 7.1,7.2,7.35</t>
  </si>
  <si>
    <t>Sprijin pentru Ministerul Fondurilor Europene in gestionarea POCU 2014-2020 prin asigurarea suportului logistic necesar desfășurării activității zilnice</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</si>
  <si>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</si>
  <si>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</si>
  <si>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</si>
  <si>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</si>
  <si>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</si>
  <si>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</si>
  <si>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</si>
  <si>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</si>
  <si>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</si>
  <si>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</si>
  <si>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</si>
  <si>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</si>
  <si>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</si>
  <si>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</si>
  <si>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</si>
  <si>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</si>
  <si>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</si>
  <si>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</si>
  <si>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</si>
  <si>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</si>
  <si>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</si>
  <si>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</si>
  <si>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</si>
  <si>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</si>
  <si>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</si>
  <si>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</si>
  <si>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</si>
  <si>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</si>
  <si>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</si>
  <si>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AP 7/ASISTENTA TEHNICA/POCU/155/7/4/Operatiune aferenta OS AT POCU Obiectiv specific integrat 7.1,7.2,7.50</t>
  </si>
  <si>
    <t>Asigurarea serviciilor de arhivare pentru OIR POSDRU - Regiunea Centru</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</si>
  <si>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</si>
  <si>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</si>
  <si>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AP 7/ASISTENTA TEHNICA/POCU/155/7/4/Operatiune aferenta OS AT POCU Obiectiv specific integrat 7.1,7.2,7.52</t>
  </si>
  <si>
    <t>Sprijin pentru MFE în gestionarea POCU 2014-2020 prin asigurarea diverselor cheltuieli cu autoturismele</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</si>
  <si>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</si>
  <si>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</si>
  <si>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</si>
  <si>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AP 7/ASISTENTA TEHNICA/POCU/155/7/4/Operatiune aferenta OS AT POCU Obiectiv specific integrat 7.1,7.2,7.55</t>
  </si>
  <si>
    <t>Închirierea unui spațiu într-un imobil / clădire de birouri cu destinație de sediu necesar funcționării OIR POSDRU Regiunea București Ilfov</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</si>
  <si>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</si>
  <si>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</si>
  <si>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</si>
  <si>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</si>
  <si>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</si>
  <si>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</si>
  <si>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</si>
  <si>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</si>
  <si>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</si>
  <si>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</si>
  <si>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</si>
  <si>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</si>
  <si>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</si>
  <si>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</si>
  <si>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Bucuresti-Ilfov, Centru, Nord-Est, Nord_Vest, Sud-Muntenia, Sud-Est, Sud-Vest Oltenia, Vest</t>
  </si>
  <si>
    <t>AP 7/ASISTENTA TEHNICA/POCU/155/7/4/Operatiune aferenta OS AT POCU Obiectiv specific integrat 7.1,7.2,7.62</t>
  </si>
  <si>
    <t>Continuarea întăririi capacității Punctului Național de Contact pentru Romi</t>
  </si>
  <si>
    <t>MDRAPFE - UPECS</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</si>
  <si>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</si>
  <si>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</si>
  <si>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</si>
  <si>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</si>
  <si>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</si>
  <si>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</si>
  <si>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</si>
  <si>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</si>
  <si>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AP 7/ASISTENTA TEHNICA/POCU/155/7/4/Operatiune aferenta OS AT POCU Obiectiv specific integrat 7.1,7.2,7.67</t>
  </si>
  <si>
    <t>Închiriere spațiu pentru activitatea OI POCU MEN</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</si>
  <si>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</si>
  <si>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</si>
  <si>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AP 7/ASISTENTA TEHNICA/POCU/155/7/4/Operatiune aferenta OS AT POCU Obiectiv specific integrat 7.1,7.2,7.69</t>
  </si>
  <si>
    <t>Asistență tehnică programatică acordată de Banca Mondială pentru buna implementare POCU 2014-2020</t>
  </si>
  <si>
    <t>MDRAP - DMP</t>
  </si>
  <si>
    <t>AP 7/ASISTENTA TEHNICA/POCU/155/7/4/Operatiune aferenta OS AT POCU Obiectiv specific integrat 7.1,7.2,7.70</t>
  </si>
  <si>
    <t>Formarea profesionala a personalului MDRAPFE, responsabil cu gestionarea Fondului Social European (FSE), pentru perioada 2014-2020</t>
  </si>
  <si>
    <t>MDRAPFE - DG MFRUA</t>
  </si>
  <si>
    <t>AP 7/ASISTENTA TEHNICA/POCU/155/7/4/Operatiune aferenta OS AT POCU Obiectiv specific integrat 7.1,7.2,7.71</t>
  </si>
  <si>
    <t>Sprijin acordat OIR PSDRU Regiunea Centru pentru organizarea primei reuniuni ordinare, din anul 2018, a Comitetului de Monitorizare pentru POCU 2014 - 2020</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</si>
  <si>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</si>
  <si>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</si>
  <si>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AP 7/ASISTENTA TEHNICA/POCU/155/7/4/Operatiune aferenta OS AT POCU Obiectiv specific integrat 7.1,7.2,7.73</t>
  </si>
  <si>
    <t>AP 7/ASISTENTA TEHNICA/POCU/155/7/4/Operatiune aferenta OS AT POCU Obiectiv specific integrat 7.1,7.2,7.74</t>
  </si>
  <si>
    <t>Sprijin acordat OIR POSDRU - Regiunea Centru pentru achizitionarea de servicii de telefonie mobila si de transmisie de date</t>
  </si>
  <si>
    <t>AP 7/ASISTENTA TEHNICA/POCU/155/7/4/Operatiune aferenta OS AT POCU Obiectiv specific integrat 7.1,7.2,7.75</t>
  </si>
  <si>
    <t>Asigurarea utilităților și a serviciilor necesare funcționării OIR POSDRU - Regiunea Sud Muntenia</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</si>
  <si>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</si>
  <si>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</si>
  <si>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</si>
  <si>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</si>
  <si>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</si>
  <si>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</si>
  <si>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AP 7/ASISTENTA TEHNICA/POCU/155/7/4/Operatiune aferenta OS AT POCU Obiectiv specific integrat 7.1,7.2,7.79</t>
  </si>
  <si>
    <t>Sprijin acordat OIR POSDRU Regiunea Centru pentru asigurarea serviciilor de transport şi a serviciilor de cazare, in perioada ianuarie 2018-decembrie 2020</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</si>
  <si>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</si>
  <si>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</si>
  <si>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</si>
  <si>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</si>
  <si>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</si>
  <si>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</si>
  <si>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</si>
  <si>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AP 7/ASISTENTA TEHNICA/POCU/155/7/4/Operatiune aferenta OS AT POCU Obiectiv specific integrat 7.1,7.2,7.83</t>
  </si>
  <si>
    <t>Sprijin pentru deplasarile personalului DG PECU, UPECS si a directiilor de coordonare din MFE/MDRAPFE, eligibile din POCU</t>
  </si>
  <si>
    <t>AP 7/ASISTENTA TEHNICA/POCU/155/7/4/Operatiune aferenta OS AT POCU Obiectiv specific integrat 7.1,7.2,7.84</t>
  </si>
  <si>
    <t>Consolidarea capacitatii administrative şi operaţionale a OIR POSDRU Nord-Vest pentru implementarea POCU 2014-2020</t>
  </si>
  <si>
    <t>AP 7/ASISTENTA TEHNICA/POCU/155/7/4/Operatiune aferenta OS AT POCU Obiectiv specific integrat 7.1,7.2,7.85</t>
  </si>
  <si>
    <t>Sprijin pentru MDRAPFE in gestionarea si implementarea POCU prin asigurarea necesarului de echipamente, rechizite si consumabile pentru echipamentele IT</t>
  </si>
  <si>
    <t>AP 7/ASISTENTA TEHNICA/POCU/155/7/4/Operatiune aferenta OS AT POCU Obiectiv specific integrat 7.1,7.2,7.86</t>
  </si>
  <si>
    <t>Asigurare de servicii transport si cazare necesare functionarii OIR POSDRU SV OLTENIA</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</si>
  <si>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</si>
  <si>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</si>
  <si>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</si>
  <si>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</si>
  <si>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</si>
  <si>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</si>
  <si>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</si>
  <si>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</si>
  <si>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</si>
  <si>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</si>
  <si>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</si>
  <si>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</si>
  <si>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</si>
  <si>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</si>
  <si>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AP 7/ASISTENTA TEHNICA/POCU/155/7/4/Operatiune aferenta OS AT POCU Obiectiv specific integrat 7.1,7.2,7.94</t>
  </si>
  <si>
    <t>Sprijin logistic pentru funcţionarea OI POCU MEN - papetarie si birotica</t>
  </si>
  <si>
    <t>AP 7/ASISTENTA TEHNICA/POCU/155/7/4/Operatiune aferenta OS AT POCU Obiectiv specific integrat 7.1,7.2,7.95</t>
  </si>
  <si>
    <t>Servicii de curierat necesare activitatii de implementare POCU</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</si>
  <si>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</si>
  <si>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</si>
  <si>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</si>
  <si>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</si>
  <si>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Axa prioritară 4 - Incluziunea socială și combaterea sărăciei OS. 4.9.iv: Creșterea accesului la servicii accesibile, durabile și de înaltă calitate, inclusiv asistență medicală și servicii sociale de interes general</t>
  </si>
  <si>
    <t>Nr. 1/21.09.2018</t>
  </si>
  <si>
    <t>Nr. 1/14.03.2018
Nr. 2/14.05.2018
Nr. 3/03.08.2018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</si>
  <si>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</si>
  <si>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Centru, Sud-Est , Sud Muntenia, Sud-Vest Oltenia, Vest</t>
  </si>
  <si>
    <t>Centru, Sud-Est si Sud Muntenia</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</si>
  <si>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</si>
  <si>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</si>
  <si>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</si>
  <si>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Autoritate a administraţiei publice centrale finanţată integral de la bugetul de stat sau BAS</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</si>
  <si>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</si>
  <si>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</si>
  <si>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</si>
  <si>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</si>
  <si>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</si>
  <si>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Da o sansa vietii - Program national de îngrijire a gravidei si copilului - etapa I</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</si>
  <si>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</si>
  <si>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Bucuresti - Ilfov, Centru, Nord-Est, Nord-Vest, Sud-Muntenia, Sud-Est, Sud-Vest Oltenia, Vest</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</si>
  <si>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</si>
  <si>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</si>
  <si>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</si>
  <si>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</si>
  <si>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</si>
  <si>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</si>
  <si>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</si>
  <si>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</si>
  <si>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</si>
  <si>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</si>
  <si>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</si>
  <si>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</si>
  <si>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</si>
  <si>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</si>
  <si>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</si>
  <si>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</si>
  <si>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</si>
  <si>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ASOCIATIA DE SPRIJIN A SOMERILOR (A.S.S.D)/ P1 ASOCIATIA "INAPOI LA MUNCA"</t>
  </si>
  <si>
    <t>ASOCIATIA CLUBUL SPORTIV SMART ATLETIC/ P 1 PARTNERS CONSULTING SRL</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</si>
  <si>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</si>
  <si>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</si>
  <si>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</si>
  <si>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</si>
  <si>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L-organism neguvernamental nonprofit (persoana juridica de drept privat fara scop patrimonial)
P1-organism neguvernamental nonprofit (persoana juridica de drept privat fara scop patrimonial)
P2-microîntreprindere</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</si>
  <si>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</si>
  <si>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</si>
  <si>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</si>
  <si>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</si>
  <si>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</si>
  <si>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</si>
  <si>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</si>
  <si>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</si>
  <si>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</si>
  <si>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</si>
  <si>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</si>
  <si>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L-întreprindere mica</t>
  </si>
  <si>
    <t>O sansa pentru viitorul tau</t>
  </si>
  <si>
    <t>EURINPRO ADVISORY S.R.L./P1 BEST DAVNIC 73 S.R.L.</t>
  </si>
  <si>
    <t xml:space="preserve">Arges, Calarasi, Dambovita, Giurgiu, Ialomita, Prahova, Teleorman; </t>
  </si>
  <si>
    <t xml:space="preserve">L-microîntreprindere
P1--microîntreprindere
</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</si>
  <si>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</si>
  <si>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</si>
  <si>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</si>
  <si>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</si>
  <si>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</si>
  <si>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</si>
  <si>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Sprijin pentru functionare GAL Giurgiu - Comunitate Locala Responsabila</t>
  </si>
  <si>
    <t>ASOCIATIA GAL GIURGIU - COMUNITATE LOCALA RESPONSABILA</t>
  </si>
  <si>
    <t xml:space="preserve"> Giurgiu</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</si>
  <si>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</si>
  <si>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</si>
  <si>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</si>
  <si>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</si>
  <si>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</si>
  <si>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</si>
  <si>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</si>
  <si>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</si>
  <si>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</si>
  <si>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</si>
  <si>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</si>
  <si>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</si>
  <si>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</si>
  <si>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Sanse sporite la angajare prin calificare</t>
  </si>
  <si>
    <t>FUNDATIA ESTUAR/P1 ASOCIATIA FOUR CHANGE/ P2 LOGICS. CENTRU DE PREGATIRE PROFESIONALA SRL</t>
  </si>
  <si>
    <t>Giurgiu, Prahova</t>
  </si>
  <si>
    <t>L-organism neguvernamental nonprofit (persoana juridica de drept privat fara scop patrimonial)
P1-organism neguvernamental nonprofit (persoana juridica de drept privat fara scop patrimonial)
P2-întreprindere mijlocie</t>
  </si>
  <si>
    <t>1/18.06.2018,   2/13.08.2018</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</si>
  <si>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</si>
  <si>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</si>
  <si>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</si>
  <si>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</si>
  <si>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</si>
  <si>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</si>
  <si>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</si>
  <si>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</si>
  <si>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</si>
  <si>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</si>
  <si>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Lider parteneriat: privat (SRL); P1: privat (ONG)</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</si>
  <si>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</si>
  <si>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</si>
  <si>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</si>
  <si>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</si>
  <si>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</si>
  <si>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</si>
  <si>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</si>
  <si>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</si>
  <si>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</si>
  <si>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</si>
  <si>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</si>
  <si>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</si>
  <si>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</si>
  <si>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</si>
  <si>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</si>
  <si>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</si>
  <si>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</si>
  <si>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</si>
  <si>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</si>
  <si>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</si>
  <si>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</si>
  <si>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</si>
  <si>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</si>
  <si>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</si>
  <si>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</si>
  <si>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</si>
  <si>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</si>
  <si>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</si>
  <si>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 xml:space="preserve">Act aditional nr.1/9680/10.11.2017                           Act aditional nr.2/6999/19.07.2018           Act aditional nr.3/9327/13.09.2018                                </t>
  </si>
  <si>
    <t xml:space="preserve">Act Aditional nr. 1/10149/04.12.2017       Act aditional nr.2/22.08.2018                    Act aditional nr.3/8336/23.08.2018                       </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</si>
  <si>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</si>
  <si>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</si>
  <si>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</si>
  <si>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</si>
  <si>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</si>
  <si>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</si>
  <si>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</si>
  <si>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</si>
  <si>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</si>
  <si>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</si>
  <si>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AA1/16.10.2017; AA2/10.11.2017</t>
  </si>
  <si>
    <t>AA1/13.10.2017; AA2/10.11.2017</t>
  </si>
  <si>
    <t>CREATOR EUROPEAN CONSULTANTS SRL/ P1 ASOCIATIA CONSILIULUI NATIONAL AL INTREPRINDERILOR PRIVATE MICI SI MIJLOCII DIN ROMANIA - FILIALA ARAD/ P2 CENTRUL DE AFACERI MASTER/P3 ASOCIACION RUMANOS SIN FRONTERAS /P4 NETT FORMACION S.L./ P5 GLOBAL INTERFACE, S.L.</t>
  </si>
  <si>
    <t>microîntreprindere/  P1 organism neguvernamental nonprofit/ P2 organism neguvernamental nonprofit/ P3 organism neguvernamental nonprofit / P4 întreprindere mijlocie / P5 microîntreprindere</t>
  </si>
  <si>
    <t>AA1/16.04.2018; AA2/18.05.2018  AA3/14.09.2018</t>
  </si>
  <si>
    <t>AA1/23.03.2018; AA2/23.05.2018  AA3/17.09.2018</t>
  </si>
  <si>
    <t>ASOCIATIA "TINERII MANAGERI"/ P1  ASOCIATIA SOCIO-PROFESIONALA TSPR / P2 ATICA CHEMICALS SRL</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</si>
  <si>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</si>
  <si>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</si>
  <si>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</si>
  <si>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 xml:space="preserve"> DOLJ, GORJ, MEHEDINTI, OLT, VALCEA</t>
  </si>
  <si>
    <t>MUNICIPIUL CRAIOVA, MUNICIPIUL TARGU-JIU, MUNICIPIUL DROBETA-TURNU-SEVERIN, MUNICIPIUL SLATINA, MUNICIPIUL RAMNICU-VALCEA</t>
  </si>
  <si>
    <t>întreprindere mijlocie/ P1 organism neguvernamental nonprofit</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</si>
  <si>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</si>
  <si>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</si>
  <si>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MUNICIPIUL CARACAL, JUDETUL OLT</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</si>
  <si>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</si>
  <si>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</si>
  <si>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</si>
  <si>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</si>
  <si>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L: organism neguvernamental nonprofit (persoana juridica de drept privat fara scop patrimonial)P1: organism neguvernamental nonprofit (persoana juridica de drept privat fara scop patrimonial)/P2: unitate administrativ teritoriala nivel local</t>
  </si>
  <si>
    <t>Alba Iulia/Pianu/Sasciori</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</si>
  <si>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</si>
  <si>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</si>
  <si>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Scoala asa cum ne place! - Masuri integrate de crestere a accesului si participarii copiilor, tinerilor si adultilor la educatie</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</si>
  <si>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</si>
  <si>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</si>
  <si>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Cresterea calitatii procesului educational prin implementarea de masuri integrate</t>
  </si>
  <si>
    <t>EDU@1000 Sanse la un viitor mai bun pentru 1000 de copii din Borsa si Viseu de Sus</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</si>
  <si>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</si>
  <si>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</si>
  <si>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</si>
  <si>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</si>
  <si>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</si>
  <si>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</si>
  <si>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</si>
  <si>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</si>
  <si>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</si>
  <si>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</si>
  <si>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</si>
  <si>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</si>
  <si>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</si>
  <si>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</si>
  <si>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</si>
  <si>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</si>
  <si>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</si>
  <si>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</si>
  <si>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</si>
  <si>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</si>
  <si>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</si>
  <si>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</si>
  <si>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L+P1:organism neguvernamental nonprofit (persoana juridica de drept privat fara scop patrimonial).</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</si>
  <si>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</si>
  <si>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</si>
  <si>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</si>
  <si>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</si>
  <si>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</si>
  <si>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</si>
  <si>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</si>
  <si>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</si>
  <si>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</si>
  <si>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</si>
  <si>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</si>
  <si>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</si>
  <si>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</si>
  <si>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</si>
  <si>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</si>
  <si>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</si>
  <si>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</si>
  <si>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</si>
  <si>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</si>
  <si>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</si>
  <si>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</si>
  <si>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</si>
  <si>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Buzau/Vrancea</t>
  </si>
  <si>
    <t>Buzau/Râmnicu Sarat/Focsani</t>
  </si>
  <si>
    <t xml:space="preserve">L: microîntreprindere/ P1: organism neguvernamental nonprofit (persoana juridica de drept privat fara scop patrimonial) 
</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</si>
  <si>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</si>
  <si>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</si>
  <si>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</si>
  <si>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</si>
  <si>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</si>
  <si>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</si>
  <si>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L: FUNDATIA ROMANA PENTRU COPII,COMUNITATE SI FAMILIE/ P1: Comuna Derna</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</si>
  <si>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</si>
  <si>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</si>
  <si>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</si>
  <si>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</si>
  <si>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</si>
  <si>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</si>
  <si>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</si>
  <si>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</si>
  <si>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</si>
  <si>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</si>
  <si>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</si>
  <si>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</si>
  <si>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</si>
  <si>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</si>
  <si>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</si>
  <si>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</si>
  <si>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</si>
  <si>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</si>
  <si>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</si>
  <si>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</si>
  <si>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</si>
  <si>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</si>
  <si>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</si>
  <si>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</si>
  <si>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</si>
  <si>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</si>
  <si>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</si>
  <si>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</si>
  <si>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</si>
  <si>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</si>
  <si>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</si>
  <si>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</si>
  <si>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</si>
  <si>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</si>
  <si>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</si>
  <si>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</si>
  <si>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</si>
  <si>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</si>
  <si>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</si>
  <si>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</si>
  <si>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</si>
  <si>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</si>
  <si>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</si>
  <si>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</si>
  <si>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Dezvolta abilitati practice prin Agro &amp; Tehnic Internship</t>
  </si>
  <si>
    <t xml:space="preserve">L: EGIS ROMANIA S.A./P1: UNIVERSITATEA DE STIINTE AGRICOLE SI MEDICINA VETERINARA A BANATULUI " REGELE MIHAI I AL ROMANIEI " DIN TIMISOARA
</t>
  </si>
  <si>
    <t>L: întreprindere mare/P1: institutie de învatamânt superior de stat acreditata</t>
  </si>
  <si>
    <t>Practica si vei fi competent!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</si>
  <si>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</si>
  <si>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</si>
  <si>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</si>
  <si>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L: institutie de învatamânt superior de stat acreditata/P1+P2: organism neguvernamental nonprofit (persoana juridica de drept privat fara scop patrimonial)</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</si>
  <si>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</si>
  <si>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</si>
  <si>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</si>
  <si>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 xml:space="preserve">Nord-Vest
</t>
  </si>
  <si>
    <t>Cluj/Turda</t>
  </si>
  <si>
    <t>L:întreprindere mica/P1: organizatie patronala</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</si>
  <si>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</si>
  <si>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Judetul Arges/ Judetul Calarasi/ Judetul Dâmbovita/ Judetul Giurgiu/ Judetul Ialomiþa/ Judetul Prahova</t>
  </si>
  <si>
    <t>Stagii de practica - cresterea insertiei pe piata muncii a studentilor din regiunea Sud-Est</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</si>
  <si>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</si>
  <si>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Braila/Buzau/Constanta/Galati/Tulcea/Focsani</t>
  </si>
  <si>
    <t>L: organism neguvernamental nonprofit (persoana juridica de drept privat fara scop patrimonial)/P1: institutie de învatamânt superior de stat acreditata</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</si>
  <si>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</si>
  <si>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</si>
  <si>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</si>
  <si>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</si>
  <si>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</si>
  <si>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</si>
  <si>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</si>
  <si>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</si>
  <si>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</si>
  <si>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</si>
  <si>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</si>
  <si>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</si>
  <si>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</si>
  <si>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</si>
  <si>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</si>
  <si>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L: FORMPROF SERVICII SRL/P1: IOANIDA TURISM SRL</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</si>
  <si>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</si>
  <si>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</si>
  <si>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</si>
  <si>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Craiova/Slatina</t>
  </si>
  <si>
    <t>L+ P1: organism neguvernamental nonprofit (persoana juridica de drept privat fara scop patrimonial)</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</si>
  <si>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</si>
  <si>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</si>
  <si>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</si>
  <si>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</si>
  <si>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</si>
  <si>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AA1/29/06/2018; AA2/30/08/2018</t>
  </si>
  <si>
    <t>AA1/23/08/2018</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</si>
  <si>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</si>
  <si>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</si>
  <si>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</si>
  <si>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</si>
  <si>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</si>
  <si>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</si>
  <si>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</si>
  <si>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</si>
  <si>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</si>
  <si>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</si>
  <si>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</si>
  <si>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</si>
  <si>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</si>
  <si>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</si>
  <si>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</si>
  <si>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</si>
  <si>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</si>
  <si>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</si>
  <si>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</si>
  <si>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</si>
  <si>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</si>
  <si>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AA1/12/02/2018AA2/28.02.2018 ;AA3/24/07/2018;AA4/10/08/2018/5</t>
  </si>
  <si>
    <t>AA1/08.12.2017</t>
  </si>
  <si>
    <t>AA1/04/06/2018;AA2</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</si>
  <si>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</si>
  <si>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</si>
  <si>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</si>
  <si>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Bistrita Nasaud</t>
  </si>
  <si>
    <t>IMPLICARE LOCALA - Parteneriat de succes!</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</si>
  <si>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</si>
  <si>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E.G.A.L.O Nord-Vest-Egalitatea accesului la locuri de muncă și ocupare în Nord-Vest</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</si>
  <si>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</si>
  <si>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O șansă pentru angajare!</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</si>
  <si>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</si>
  <si>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</si>
  <si>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</si>
  <si>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</si>
  <si>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</si>
  <si>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</si>
  <si>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</si>
  <si>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turda</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</si>
  <si>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</si>
  <si>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</si>
  <si>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</si>
  <si>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</si>
  <si>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</si>
  <si>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</si>
  <si>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</si>
  <si>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Implica-te în prezent ! Schimbă viitorul ! - Funcționarea Grupului de Acțiune Locală Plaiuri Someșene</t>
  </si>
  <si>
    <t>Scopul proiectului il constituie furnizarea unui pachet integrat de masuri de sprijin pentru comunitatea marginalizata din comuna ValeaIerii, judetul Cluj, in vederea reducerii numarului de persoane aflate in excluziune sociala si risc de saracie</t>
  </si>
  <si>
    <t>Valea Ierii</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</si>
  <si>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</si>
  <si>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</si>
  <si>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</si>
  <si>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</si>
  <si>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</si>
  <si>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</si>
  <si>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</si>
  <si>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</si>
  <si>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</si>
  <si>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</si>
  <si>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</si>
  <si>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</si>
  <si>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</si>
  <si>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</si>
  <si>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</si>
  <si>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</si>
  <si>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</si>
  <si>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</si>
  <si>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</si>
  <si>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</si>
  <si>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</si>
  <si>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</si>
  <si>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</si>
  <si>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</si>
  <si>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</si>
  <si>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</si>
  <si>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</si>
  <si>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</si>
  <si>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AA 1/22.05.2018</t>
  </si>
  <si>
    <t>AA 1/30.06.2017</t>
  </si>
  <si>
    <t>AA1/2063/06.05.2016</t>
  </si>
  <si>
    <t>Sprijin acordat OIR PSDRU Regiunea Centru prin achizitionarea de servicii de telefonie mobila si de transmisie de date</t>
  </si>
  <si>
    <t>1 / 28/03/2018; 2 / 24/04/2018;3/14/08/2018;4/06/09/2018;5/08/10/2018</t>
  </si>
  <si>
    <t xml:space="preserve">1/21/03/2018;
2/23/03/2018;3/13/06/2018
</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</si>
  <si>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</si>
  <si>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Ap 3: Locuri de munca pentru toti / Adaptarea lucrătorilor, întreprinderilor și antreprenorilor la schimbare</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</si>
  <si>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</si>
  <si>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</si>
  <si>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</si>
  <si>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</si>
  <si>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AA1/10.11.2017; AA2/02.03.2018; AA3/15.03.2018; AA4/26.04.2018; AA5/30.05.2018; AA6/30.07.2018  AA7/20.09.2018 AA8/03.10.2018</t>
  </si>
  <si>
    <t>AA1/08.05.2018; AA2/26.06.2018 AA3/06.08.2018 AA4/09.10.2018</t>
  </si>
  <si>
    <t>AA1/12.10.2018</t>
  </si>
  <si>
    <t>L: COGNITROM S.R.L./P1: INSPECTORATUL SCOLAR AL JUD.CLUJ</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</si>
  <si>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</si>
  <si>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</si>
  <si>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</si>
  <si>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</si>
  <si>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</si>
  <si>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</si>
  <si>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</si>
  <si>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</si>
  <si>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</si>
  <si>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</si>
  <si>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</si>
  <si>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</si>
  <si>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</si>
  <si>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</si>
  <si>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</si>
  <si>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</si>
  <si>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</si>
  <si>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</si>
  <si>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</si>
  <si>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</si>
  <si>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</si>
  <si>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</si>
  <si>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</si>
  <si>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</si>
  <si>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/P1+P2: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</si>
  <si>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</si>
  <si>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</si>
  <si>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</si>
  <si>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Gepiu</t>
  </si>
  <si>
    <t>L: organism neguvernamental nonprofit (persoana juridica de drept privat fara scop patrimonial)/P1: întreprindere mica/P2: unitate administrativ teritoriala nivel local/P3: institutie de învatamânt pre-universitar de stat acreditata</t>
  </si>
  <si>
    <t>L: UNIVERSITATEA TEHNICĂ "GHEORGHE ASACHI" DIN IAŞI/P1: Asociația Proiectele Pandorei/P2: Asociația Astrico Nord Est</t>
  </si>
  <si>
    <t xml:space="preserve">L: Camera de Comerț și Industrie Covasna/P1: Kristo SRL /P2: Asociația service-urilor auto din Sfântu Gheorghe/P3: Fundația Culturală, Tehnico-Științifică Puskas Tivadar Sfantu Gheorghe/P4: Ariadne Impex SRL. 
</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</si>
  <si>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</si>
  <si>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</si>
  <si>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</si>
  <si>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</si>
  <si>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</si>
  <si>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</si>
  <si>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</si>
  <si>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</si>
  <si>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</si>
  <si>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</si>
  <si>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</si>
  <si>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</si>
  <si>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</si>
  <si>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L+P1+P2: institutie de învatamânt superior de stat acreditata</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</si>
  <si>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</si>
  <si>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</si>
  <si>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</si>
  <si>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 xml:space="preserve">L: autoritate a administratiei publice centrale finantata integral de la bugetul de stat sau BAS. </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</si>
  <si>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</si>
  <si>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</si>
  <si>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</si>
  <si>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</si>
  <si>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</si>
  <si>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</si>
  <si>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AA1/15/03/2018; AA2/24/04/2018; AA3/13/07/2018; AA4/07/09/2018; AA5/09/10/2018</t>
  </si>
  <si>
    <t>AA1/05/10/2018; AA2/15/10/2018</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</si>
  <si>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</si>
  <si>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</si>
  <si>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</si>
  <si>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</si>
  <si>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</si>
  <si>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</si>
  <si>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AA 1 /13.04.2018
AA2/30.05.2018
AA3/12.07.2018
AA4/27.09.2018
AA5/20.10.2018</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</si>
  <si>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</si>
  <si>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</si>
  <si>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</si>
  <si>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</si>
  <si>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</si>
  <si>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</si>
  <si>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</si>
  <si>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</si>
  <si>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</si>
  <si>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</si>
  <si>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</si>
  <si>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</si>
  <si>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</si>
  <si>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</si>
  <si>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</si>
  <si>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</si>
  <si>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</si>
  <si>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</si>
  <si>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</si>
  <si>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</si>
  <si>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</si>
  <si>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</si>
  <si>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</si>
  <si>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</si>
  <si>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</si>
  <si>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Act aditional nr.1/5814/25.06.2018        Act aditional nr.2/7020/20.07.2018     Act aditional nr.3/9885/25.09.2018    Act aditional nr.4/10594/08.10.2018</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</si>
  <si>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</si>
  <si>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</si>
  <si>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</si>
  <si>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</si>
  <si>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</si>
  <si>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</si>
  <si>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</si>
  <si>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</si>
  <si>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 7/ASISTENTA TEHNICA/POCU/155/7/4/Operatiune aferenta OS AT POCU Obiectiv specific integrat 7.1,7.2,7.98</t>
  </si>
  <si>
    <t>AP 7/ASISTENTA TEHNICA/POCU/155/7/4/Operatiune aferenta OS AT POCU Obiectiv specific integrat 7.1,7.2,7.99</t>
  </si>
  <si>
    <t>AP 7/ASISTENTA TEHNICA/POCU/155/7/4/Operatiune aferenta OS AT POCU Obiectiv specific integrat 7.1,7.2,7.100</t>
  </si>
  <si>
    <t>AP 7/ASISTENTA TEHNICA/POCU/155/7/4/Operatiune aferenta OS AT POCU Obiectiv specific integrat 7.1,7.2,7.101</t>
  </si>
  <si>
    <t xml:space="preserve">Asigurarea consumabilelor pentru multifunctionalele si imprimantele aflate in gestiunea OI POCU MEN </t>
  </si>
  <si>
    <t>Asigurarea necesarului de servicii postale si de curierat pentru Autoritatea de Management pentru POCU, Punctul National de Contact pentru Romi si Punctul de Contact pentru implementarea Conventiei privind Drepturile Persoanelor cu Dizabilitati</t>
  </si>
  <si>
    <t>Sprijin acordat OIRPOSDRU SVO in vederea asigurarii necesarului logistic</t>
  </si>
  <si>
    <t>Sprijin acordat OIR POSDRU Regiunea Nord Est privind organizarea Comitetului de Monitorizare pentru POCU 2014-2020 din al doilea semestru al anului 2018</t>
  </si>
  <si>
    <t>Bucuresti-Ilfov, Centru, Nord-Est, Nord-Vest, Sud-Muntenia, Sud-Est, SV Oltenia, Vest</t>
  </si>
  <si>
    <t>Bucuresti, Alba, Neamt, Cluj, Calarasi, Braila, Dolj, Timis</t>
  </si>
  <si>
    <t>Bucuresti, Alba Iulia, Piatra Neamt, Cluj Napoca, Calarasi, Braila, Craiova, Timisoara</t>
  </si>
  <si>
    <t>121,122,123</t>
  </si>
  <si>
    <t>Bucuresti-Ilfov, Centru, Nord-Est, Nord-Vest, Sud-Muntenia, Sud Est, SV Oltenia, Vest</t>
  </si>
  <si>
    <t>Sud Vest Oltenia</t>
  </si>
  <si>
    <t>Iasi, Neamt</t>
  </si>
  <si>
    <t>Nr. 1/03.06.2018
Nr. 2/03.09.2018</t>
  </si>
  <si>
    <t>Nr. 1/15.06.2018
Nr. 2/13.09.2018
Nr. 3/19.10.2018</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</si>
  <si>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</si>
  <si>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Nr. 1/04.07.2018
Nr. 2/17.09.2018
Nr. 3/31.10.2018</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</si>
  <si>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</si>
  <si>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</si>
  <si>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</si>
  <si>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AA1/15.03.2018; AA2/09.05.2018 AA3/29.08.2018 AA4/04.10.2018; AA5/29.11.2018</t>
  </si>
  <si>
    <t>AA1/14.03.2018; AA2/27.04.2018;  AA3/19.11.2018</t>
  </si>
  <si>
    <t xml:space="preserve">L: UNIVERSITATEA DE STIINTE AGRICOLE SI MEDICINA VETERINARA "ION IONESCU DE LA BRAD" IASI/  P1: Soc. Agricola ASTRA/ P2: SC. ATEST SRL/ P3: SC. PANIFCOM                                                                            </t>
  </si>
  <si>
    <t>L+P1: autoritate a administratiei publice centrale finantata partial din venituri proprii si bugetul de stat sau BAS</t>
  </si>
  <si>
    <t>L: SCOALA ROMÂNA DE AFACERI A CAMERELOR DE COMERT SI INDUSTRIE - FILIALA BRAILA/P1: UNIVERSITATEA OVIDIUS DIN CONSTANTA</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</si>
  <si>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</si>
  <si>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</si>
  <si>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</si>
  <si>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</si>
  <si>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</si>
  <si>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</si>
  <si>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</si>
  <si>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</si>
  <si>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Bursa profesionala</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</si>
  <si>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</si>
  <si>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</si>
  <si>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</si>
  <si>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</si>
  <si>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</si>
  <si>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Act aditional nr.1/9271/24.10.2017                               Act aditional nr.2/9954/22.11.2017                                     Act aditional nr.3/2788/03.04.2018         Act aditional nr.4/13156/27.11.2018       </t>
  </si>
  <si>
    <t>Act aditional nr.1/1722/01.03.2018                 Act aditional nr.2/3086/16.04.2018       Act aditional nr.3/8564/29.08.2018       Act aditional nr.4/11593/05.11.2018</t>
  </si>
  <si>
    <t>Act aditional nr.13948/09.05.2018 - retras                              Act aditional nr.2/4531/23.05.2018     Act aditional nr.3/11928/06.11.2018</t>
  </si>
  <si>
    <t>Act aditional nr.1/12670/16.11.2018     Act aditional nr.2/13167/27.11.2018</t>
  </si>
  <si>
    <t>Sprijin pregatitor în vederea elaborarii Strategiei de dezvoltare locala pentru reducerea numarului de persoane aflate în risc de saracie si excluziune sociala din
comunitatile marginalizate din Municipiul Slobozia</t>
  </si>
  <si>
    <t>AA1/20.07.2018
AA3/29.08.2018
AA4/19.09.2018
AA5/29.11.2018</t>
  </si>
  <si>
    <t>AA1 /19.04.2018
AA2/27.06.2018
AA4/31.10.2018
AA5/31.10.2018</t>
  </si>
  <si>
    <t>AA1 /19.04.2018
AA2/15.06.2018
AA3/31.10.2018</t>
  </si>
  <si>
    <t>Împreuna pentru o viata mai buna!</t>
  </si>
  <si>
    <t>FOPAA – Formare profesionala pentru antreprenori si angajati</t>
  </si>
  <si>
    <t xml:space="preserve">Judeţul Vaslui Judeţul Suceava Judeţul Neamţ Judeţul Iaşi Judeţul Botoşani Judeţul Bacău </t>
  </si>
  <si>
    <t>Descopera Programul Operational Capital Uman</t>
  </si>
  <si>
    <t>Personal contractual in afara organigramei la OIR Nord-Vest pentru implementarea POCU 2014 - 2020</t>
  </si>
  <si>
    <t>Sprijin pentru OIRPOSDRU Nord-Vest în vederea dotării cu echipamente IT</t>
  </si>
  <si>
    <t xml:space="preserve">Sprijin pentru finanţarea cheltuielilor de închiriere spaţiu (cladire existenta si terenul aferent) necesar desfăşurării activităţii 
Unităţii Judeţene Constanţa
</t>
  </si>
  <si>
    <t>Sprijin pentru decontarea salariilor personalului subordonat OI POCU</t>
  </si>
  <si>
    <t>MFE/SCIS</t>
  </si>
  <si>
    <t>MEN/SS ANDEA</t>
  </si>
  <si>
    <t>Brăila, Constanta</t>
  </si>
  <si>
    <t xml:space="preserve">Bucureşti - Ilfov, Centru, Nord-Est, Nord-Vest, Sud - Muntenia, Sud-Est, Sud-Vest Oltenia, Vest </t>
  </si>
  <si>
    <t>1/29/11/2017
2/23/03/2018;3/07/06/2018;4/27/08/2018;5/03/09/2018;6/02/11/2018;7/19/11/2018</t>
  </si>
  <si>
    <t>1//21.12.2017;2/3/29/2018;3/03/07/2018;4/23/08/2018;5/03/09/2018;6/02/11/2018;7/20.11.2018</t>
  </si>
  <si>
    <t>1/27/03/2018;2/29/06/2018;4/19/11/2018;</t>
  </si>
  <si>
    <t>1/23/03/2018; 2/27/08/2018;4/23/10/2018;5/05/11/2018;6/19/11/2018;7/22/11/2018</t>
  </si>
  <si>
    <t>2/06/09/2018;3/27/11/2018</t>
  </si>
  <si>
    <t>Vârsolþ</t>
  </si>
  <si>
    <t>AA1/16/02/2018; AA2/22/03/2018; AA3/03/04/2018; AA4/14/08/2018; AA5/08/11/2018; AA6/10/12/2018</t>
  </si>
  <si>
    <t>1/08.08.2018, 
2/15.10.2018,
3/10.12.2018. 
4/21.12.2018</t>
  </si>
  <si>
    <t>1/19.06.2018, 
2/06.07.2018,
3/17.09.2018,
4/20.11.2018,
5/18.12.2018</t>
  </si>
  <si>
    <t>1/23.05.2018,
2/10.07.2018,
3/19.09.2018,
4/20.11.2018,
5/18.12.2018</t>
  </si>
  <si>
    <t>1/25.06.2018; 
2/31.07.2018
3/19.09.2018, 
4/24.10.2018,
5/03.12.2018, 
6/20.12.2018</t>
  </si>
  <si>
    <t>1/19.07.2018; 2/09.08.2018; 3/15.10.2018; 4/14.12.2018</t>
  </si>
  <si>
    <t>1/19.07.2018,
2/12.09.2018, 
3/11.10.2018,
4/09.11.2018,
5/04.12.2018</t>
  </si>
  <si>
    <t>1/09.11.2018</t>
  </si>
  <si>
    <t>Nord-Est, Nord-Vest, Vest, Sud-Vest Oltenia</t>
  </si>
  <si>
    <t xml:space="preserve">AA 1 /31.10.2017
AA 2 /07.12.2017
AA 3 /12.01.2018
AA 4 /15.02.2018
AA 5 /23.04.2018
AA 6 /02.05.2018
AA7/08.08.2018
AA8/10.09.2018
AA9/29.10.2018
AA10/11.12.2018
</t>
  </si>
  <si>
    <t>AA1 /21.02.2018
AA2 /02.04.2018
AA3/04.09.2018
AA4/19.12.2018</t>
  </si>
  <si>
    <t xml:space="preserve">AA1 /23.04.2018
AA2 /24.05.2018
AA3/29.08.2018
AA4/29.10.2018
AA5/22.11.2018
AA6/18.12.2018
AA7/21.12.2018
</t>
  </si>
  <si>
    <t>AA1/20.07.2018
AA2/20.11.2018</t>
  </si>
  <si>
    <t>AA1/24.07.2018
AA3/02.11.2018
AA4/12.12.2018</t>
  </si>
  <si>
    <t>Act aditional nr. 1/5711/21.06.2018       Act aditional nr.2/8312/24.08.2018    Act aditional nr.3/14551/28.12.2018</t>
  </si>
  <si>
    <t>AA1/14.05.2018; AA2/23.05.2018; AA3/15.06.2018  AA4/18.09.2018; AA5/04.12.2018</t>
  </si>
  <si>
    <t>AA1/12.03.2018; AA2/19.03.2018; AA3/04.04.2018; AA4/18.05.2018 AA5/21.08.2018 AA6/13.12.2018</t>
  </si>
  <si>
    <t>1/03/04/2018;2/23/05/2018;3/03/07/2018;4/06/09/2018;5/14/12/2018</t>
  </si>
  <si>
    <t>1/ 30/03/2018;2/28/09/2018;3/11/10/2018;4/11/12/2018</t>
  </si>
  <si>
    <t>1/17/04/2018; 2/17/04/2018.;3/18/05/2018;4/20/07/2018;5/13/09/2018;6/18/09/2018;7/07/11/2018;8/13/12/2018;9/21/12/2018</t>
  </si>
  <si>
    <t>1/10/09/2018;3/26/11/2018</t>
  </si>
  <si>
    <t>1/09/11/2018</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</si>
  <si>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</si>
  <si>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Îmbunătăţirea capacităţii OIR POSDRU SE de a gestiona în mod eficient POCU 2014-2020, prin angajare de personal contractual în afara organigramei</t>
  </si>
  <si>
    <t>Sprijin logistic pentru buna functionare a OIR POSDRU NV</t>
  </si>
  <si>
    <t>Asigurare de servicii transport si cazare necesare functionarii OIR POSDRU NV</t>
  </si>
  <si>
    <t xml:space="preserve">Alba
</t>
  </si>
  <si>
    <t>L:ASOCIAŢIA "SALVAŢI COPIII"/ P1: Școala Gimnazială Ion Neculce/ P2: Directia CRESE IASI/ P3: Municipiul Iași</t>
  </si>
  <si>
    <t xml:space="preserve">L: FUNDATIA MARA, Municipiul Deva/ P1:INSPECTORATUL SCOLAR JUDETEAN HUNEDOARA, Municipiul Deva/ P2:COLEGIUL TEHNIC AGRICOL "ALEXANDRU BORZA" Oras Geoagiu    </t>
  </si>
  <si>
    <t>Dezvoltarea competenþelor profesionale si abilitaþilor de munca ale elevilor, în vederea integrarii cu succes pe piaþa muncii prin participarea acestora la activitaþi de consiliere si orientare profesionala si la stagii de practica.</t>
  </si>
  <si>
    <t>nr.1/07.12.2018</t>
  </si>
  <si>
    <t>nr.1/12.12.2018</t>
  </si>
  <si>
    <t>nr.1/19.12.2018</t>
  </si>
  <si>
    <t>nr.1/30.08.2018</t>
  </si>
  <si>
    <t>nr.1/21.12.2018</t>
  </si>
  <si>
    <t>nr.1/08.10.2018</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</si>
  <si>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</si>
  <si>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</si>
  <si>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</si>
  <si>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</si>
  <si>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Educatia, o sansa pentru Valea Jiului!</t>
  </si>
  <si>
    <t>L: UNIVERSITATEA DIN PETROSANI/P1: SIVECO ROMANIA</t>
  </si>
  <si>
    <t>L: CENTRUL NATIONAL DE DEZVOLTARE A INVATAMANTULUI PROFESIONAL SI TEHNIC - CNDIPT</t>
  </si>
  <si>
    <t>PRO-WORK</t>
  </si>
  <si>
    <t>Obiectivul general al proiectului este cresterea potentialului de integrare pe piata muncii a tinerilor someri din Regiunea de Vest, inclusiv acelor de lunga durata, prin masuri active de incluziune pe piata muncii si imbunatatire a competentelor acestora.</t>
  </si>
  <si>
    <t>Competitiv pe piața muncii</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</si>
  <si>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</si>
  <si>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Imbunatatirea capacitatii DGPECU in gestionarea proiectelor finantate din POCU 2014-2020, prin angajare de personal contractual</t>
  </si>
  <si>
    <t>Activitati de secretariat pentru OIR Bucuresti Ilfov</t>
  </si>
  <si>
    <t>Imbunatatirea capaitatii OIRPOSDRU Sud-Est de a gestiona in mod eficient POCU 2014-2020, prin achizitionare de mobilier, echipamente si licente IT</t>
  </si>
  <si>
    <t>Personal contractual in afara organigramei la OIR Nord-Est pentru imbunatatirea capacitatii de a gestiona in mod eficient  implementarea POCU 2014 - 2020</t>
  </si>
  <si>
    <t>Sprijin acordat OIR POSDRU Regiunea Bucuresti Ilfov pentru organizarea primei reuniuni ordinare, din anul 2019, a Comitetului de Monitorizare pentru POCU 2014-2020</t>
  </si>
  <si>
    <t>Inchiriere spatiu (cladire existenta si teren aferent) necesar functionarii OIR POSDRU SV Oltenia</t>
  </si>
  <si>
    <t>AP 7/ASISTENTA TEHNICA/POCU/155/7/4/Operatiune aferenta OS AT POCU Obiectiv specific integrat 7.1,7.2,7.102</t>
  </si>
  <si>
    <t>AP 7/ASISTENTA TEHNICA/POCU/155/7/4/Operatiune aferenta OS AT POCU Obiectiv specific integrat 7.1,7.2,7.103</t>
  </si>
  <si>
    <t>AP 7/ASISTENTA TEHNICA/POCU/155/7/4/Operatiune aferenta OS AT POCU Obiectiv specific integrat 7.1,7.2,7.104</t>
  </si>
  <si>
    <t>AP 7/ASISTENTA TEHNICA/POCU/155/7/4/Operatiune aferenta OS AT POCU Obiectiv specific integrat 7.1,7.2,7.105</t>
  </si>
  <si>
    <t>AP 7/ASISTENTA TEHNICA/POCU/155/7/4/Operatiune aferenta OS AT POCU Obiectiv specific integrat 7.1,7.2,7.106</t>
  </si>
  <si>
    <t>MFE/DGPECU</t>
  </si>
  <si>
    <t>AA1/30/10/2017; AA2/21/12/2017; AA3 respins; AA4/20/03/2018; AA5/13/06/2018; AA6/14/08/2018; AA7/29/08/2018; AA8/05/10/2018; AA9/18/02/2019</t>
  </si>
  <si>
    <t>AA1/14/03/2018; AA2/22/08/2018; AA3/04/09/2018; AA4/31/10/2018; AA5/18/02/2019</t>
  </si>
  <si>
    <t>AA1/23/08/2018; AA2/06/02/2019</t>
  </si>
  <si>
    <t>AA1/13/06/2018; AA2/30/08/2018; AA3/04/02/2019</t>
  </si>
  <si>
    <t>AA1/10/09/2018; AA2/23/01/2019</t>
  </si>
  <si>
    <t>AA1/08/11/2018; AA2/14/12/2018</t>
  </si>
  <si>
    <t>1/14.03.2018, 3/12.06.2018, 4/31.07.2018, 5/25.06.2018, 6/13.02.2019</t>
  </si>
  <si>
    <t>1 / 17.05.2018
2 / 24.07.2018
3 / 12.11.2018
4 / 29.01.2019</t>
  </si>
  <si>
    <t>1/08.11.2018,2/27.02.2018</t>
  </si>
  <si>
    <t>CIVITTA STRATEGY &amp; CONSULTING SA</t>
  </si>
  <si>
    <t>1/22.01.2019</t>
  </si>
  <si>
    <t>Nr. 1/02.04.2018
Nr. 2/05.09.2018
Nr. 3/15.02.2019</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</si>
  <si>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</si>
  <si>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</si>
  <si>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Municipiul Bucuresti, Oras Buftea, Alba, Municipiul Alba Iulia, Municipiul Brasov, Municipiul Sfântul Gheorghe, Municipiul Miercurea Ciuc, Municipiul Târgu Mures</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</si>
  <si>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</si>
  <si>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</si>
  <si>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4 - Incluziunea socială și combaterea sărăciei</t>
  </si>
  <si>
    <t>TEAM-UP: Progres in calitatea ingrijirii alternative a copiilor</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</si>
  <si>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</si>
  <si>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</si>
  <si>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</si>
  <si>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</si>
  <si>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</si>
  <si>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</si>
  <si>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</si>
  <si>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</si>
  <si>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</si>
  <si>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</si>
  <si>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</si>
  <si>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</si>
  <si>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AA1/12.12.2018</t>
  </si>
  <si>
    <t>AA1/28.12.2018</t>
  </si>
  <si>
    <t>AA1/01.08.2018; AA2/30.08.2018; AA3/06.12.2018; AA4/13.02.2019</t>
  </si>
  <si>
    <t>AA1/30.08.2018;  AA2/08.11.2018; AA3/14.02.2019</t>
  </si>
  <si>
    <t>AA1/14.02.2019</t>
  </si>
  <si>
    <t>Act Aditional nr. 1/10148/04.12.2017                    Act aditional nr.2/4359/18.05.2018               Act aditional nr.3/5960/27.06.2018                     Act aditional nr.4/6694/12.07.2018                           Act aditional nr.5/6857/17.07.2018       Act aditional nr.6/11100/18.10.2018     Act aditional nr.7/1440/04.02.2019</t>
  </si>
  <si>
    <t>Act aditional nr1/4533/23.05.2018       Act aditional nr.2/8270/22.08.2018      Act aditional ne.3/13440/04.12.2018          Act aditional nr.4/225/08.01.2019</t>
  </si>
  <si>
    <t xml:space="preserve">  Act aditional nr.1/06.06.2018                 Act aditional nr.2/5712/21.06.2018        Act aditional nr.3/13291/29.11.2018        Act aditional nr.4/428/11.01.2019</t>
  </si>
  <si>
    <t>Act aditional nr.1/2640/26.02.2019</t>
  </si>
  <si>
    <t>Act aditional nr.1/9834/24.09.2018   Act aditional nr.2/12380/15.11.2018     Act aditional nr.3/308/09.01.2019</t>
  </si>
  <si>
    <t>Act aditional nr.1/6320/04.07.2018-respins                        Act aditional nr.2/11257/22.10.2018    Act aditional nr.3/11435/25.10.2018     Act aditional nr.4/11973/07.11.2018      Act aditional nr.5/0869/22.01.2019</t>
  </si>
  <si>
    <t>Act aditional nr.1/1200/29.01.2019</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</si>
  <si>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</si>
  <si>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</si>
  <si>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</si>
  <si>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</si>
  <si>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</si>
  <si>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</si>
  <si>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</si>
  <si>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</si>
  <si>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</si>
  <si>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</si>
  <si>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</si>
  <si>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</si>
  <si>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</si>
  <si>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</si>
  <si>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</si>
  <si>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</si>
  <si>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</si>
  <si>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</si>
  <si>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</si>
  <si>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</si>
  <si>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</si>
  <si>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</si>
  <si>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 xml:space="preserve">Braila </t>
  </si>
  <si>
    <t>Imbunatatirea capacitatii OIR Bucuresti Ilfov de a gestiona in mod eficient POCU 2014- 2020, prin angajare de personal contractual in afara organigramei</t>
  </si>
  <si>
    <t>Sprijin pentru finantarea cheltuielilor de personal efectuate de OIR POSDRU REGIUNEA NORD VEST, pentru personalul implicat în gestionarea instrumentelor structurale 2018 - 2023</t>
  </si>
  <si>
    <t>Sprijin pentru finanțarea cheltuielilor de personal efectuate in perioada 01.01.2018-31.12.2023 pentru personalul OIR POSDRU NORD-EST</t>
  </si>
  <si>
    <t>Sprijin pentru MFE – DGPECU în domeniul contractării proiectelor POCU</t>
  </si>
  <si>
    <t>Sprijin pentru OIR POSDRU Regiunea Centru , prin asigurarea suportului logistic necesar desfășurării activității zilnice - materiale consumabile si de birou, mobilier</t>
  </si>
  <si>
    <t>OIR B-I</t>
  </si>
  <si>
    <t>OIR N-V</t>
  </si>
  <si>
    <t>MINISTERUL FONDURILOR EUROPENE/ DGPECU</t>
  </si>
  <si>
    <t>OIR C</t>
  </si>
  <si>
    <t>AP 7/ASISTENTA TEHNICA/POCU/155/7/4/Operatiune aferenta OS AT POCU Obiectiv specific integrat 7.1,7.2,7.109</t>
  </si>
  <si>
    <t>AP 7/ASISTENTA TEHNICA/POCU/155/7/4/Operatiune aferenta OS AT POCU Obiectiv specific integrat 7.1,7.2,7.110</t>
  </si>
  <si>
    <t>AP 7/ASISTENTA TEHNICA/POCU/155/7/4/Operatiune aferenta OS AT POCU Obiectiv specific integrat 7.1,7.2,7.111</t>
  </si>
  <si>
    <t>AP 7/ASISTENTA TEHNICA/POCU/155/7/4/Operatiune aferenta OS AT POCU Obiectiv specific integrat 7.1,7.2,7.112</t>
  </si>
  <si>
    <t>AP 7/ASISTENTA TEHNICA/POCU/155/7/4/Operatiune aferenta OS AT POCU Obiectiv specific integrat 7.1,7.2,7.113</t>
  </si>
  <si>
    <t>1/30/03/2018;2/31/08/2018;3/10/01/2019;4/08/02/2019</t>
  </si>
  <si>
    <t>1/31/08/2018;2/28/09/2018</t>
  </si>
  <si>
    <t>1/10/09/2018;2/12/12/2018;3/08/02/2019</t>
  </si>
  <si>
    <t>2/19/11/2018;3/20/02/2019</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</si>
  <si>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</si>
  <si>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</si>
  <si>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</si>
  <si>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</si>
  <si>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</si>
  <si>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</si>
  <si>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Fii antreprenor in economia sociala!</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</si>
  <si>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</si>
  <si>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Alba, Brașov, Covasna, Harghita, Mureș, Sibiu, Argeș, Călărași, Dâmbovița, Giurgiu, Ialomița, Prahova, Teleorman, Brăila, Buzău, Constanța, Galați, Tulcea, Vrancea, Dolj, Gorj, Mehedinți, Olt, Vâlcea</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</si>
  <si>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</si>
  <si>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</si>
  <si>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</si>
  <si>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</si>
  <si>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</si>
  <si>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 xml:space="preserve">Alba </t>
  </si>
  <si>
    <t xml:space="preserve">AA 1/ 07.11.2017
AA 2 /10.04.2018
AA3/31.07.2018
AA4/04.09.2018
AA5/11.09.2018
AA6/01.11.2018
AA7/11.12.2018
AA8/18.12.2018
AA9/16.01.2019
AA10/07.02.2019
</t>
  </si>
  <si>
    <t xml:space="preserve">AA 1 /07.11.2017 
AA 3 /08.02.2018
AA 4 /10.04.2018
AA5/07.06.2018
AA6/04.09.2018
AA7/11.09.2018
AA8/29.10.2018
AA9/11.12.2018
AA10/18.12.2018
AA11/15.01.2019
AA12/07.02.2019
</t>
  </si>
  <si>
    <t>AA1 /03.04.2018
AA2 /05.04.2018
AA3/20.08.2018
AA4/02.10.2018
AA5/27.11.2018
AA6/25.02.2019</t>
  </si>
  <si>
    <t>AA1 /08.02.2018
AA2 /09.03.2018
AA3 /04.04.2018
AA4/07.05.2018
AA5/24.08.2018
AA6/29.08.2018
AA7/14.12.2018
AA8/14.01.2019</t>
  </si>
  <si>
    <t xml:space="preserve">AA1 /08.02.2018
AA2 /15.02.2018
AA3 /09.03.2018
AA4 /04.04.2018
AA5/07.06.2018
AA6/18.09.2018
AA7/21.09.2018
AA8/23.10.2018
AA9/12.10.2018
AA10/21.12.2018
AA11/23.01.2019
</t>
  </si>
  <si>
    <t>AA1 /23.05.2018
AA2/12.07.2018
AA3/29.08.2018
AA4/21.11.2018
AA5/13.02.2019</t>
  </si>
  <si>
    <t>AA1/04.09.2018
AA2/17.09.2018
AA3/08.02.2019</t>
  </si>
  <si>
    <t>AA 1/06.08.2018
AA2/10.09.2018
AA3/20.10.2018
AA4/19.12.2018
AA5/13.02.2019</t>
  </si>
  <si>
    <t>AA1/29.08.2018
AA2/01.10.2018
AA3/23.10.2018
AA4/15.02.2019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</si>
  <si>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</si>
  <si>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</si>
  <si>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</si>
  <si>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</si>
  <si>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</si>
  <si>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</si>
  <si>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nr.1/22.11.2018</t>
  </si>
  <si>
    <t>nr.1/22.02.2019</t>
  </si>
  <si>
    <t>nr.1/30.10.2018</t>
  </si>
  <si>
    <t>nr.1/07.01.2019</t>
  </si>
  <si>
    <t>nr.1/28.11.2018</t>
  </si>
  <si>
    <t>nr.1/08.02.2019</t>
  </si>
  <si>
    <t>nr.1/11.12.2018</t>
  </si>
  <si>
    <t>nr.1/11.01.2019</t>
  </si>
  <si>
    <t>nr.1/18.12.2018</t>
  </si>
  <si>
    <t>nr.1/21.01.2019</t>
  </si>
  <si>
    <t>nr.1/30.01.2019</t>
  </si>
  <si>
    <t>nr.1/12.11.2018</t>
  </si>
  <si>
    <t>L: INSPECTORATUL ŞCOLAR JUDEŢEAN SUCEAVA/P1: ASOCIATIA "PARTNET - PARTENERIAT PENTRU DEZVOLTARE DURABILA"/ P2 CASA CORPULUI DIDACTIC "GEORGE TOFAN" SUCEAVA</t>
  </si>
  <si>
    <t>EDIS 2 - Educatie incluziva prin masuri integrate si inovatoare în ?coala Gimnaziala Varbilau, judeþul Prahova</t>
  </si>
  <si>
    <t>nr.1/27.12.2018</t>
  </si>
  <si>
    <t>nr.1/03.09.2018</t>
  </si>
  <si>
    <t>nr.1/08.01.2019</t>
  </si>
  <si>
    <t xml:space="preserve">L ASOCIAŢIA DE BINEFACERE PRO VITAM/ Partener 1: Centrul Școlar de Educație Incluzivă “Aurora” Reșița/ Partener 2: Liceul Tehnologic Berzovia/ Partener 3:Școala Gimnazială Vermeș
Partener 4: Comuna Vermeș
</t>
  </si>
  <si>
    <t>nr.1/01.11.2018</t>
  </si>
  <si>
    <t>nr.1/03.12.2018</t>
  </si>
  <si>
    <t>nr.1/28.02.2019</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</si>
  <si>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</si>
  <si>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</si>
  <si>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</si>
  <si>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</si>
  <si>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</si>
  <si>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</si>
  <si>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</si>
  <si>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</si>
  <si>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</si>
  <si>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</si>
  <si>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</si>
  <si>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</si>
  <si>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</si>
  <si>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</si>
  <si>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</si>
  <si>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</si>
  <si>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</si>
  <si>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</si>
  <si>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</si>
  <si>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</si>
  <si>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</si>
  <si>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</si>
  <si>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</si>
  <si>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</si>
  <si>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</si>
  <si>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</si>
  <si>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</si>
  <si>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</si>
  <si>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</si>
  <si>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</si>
  <si>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</si>
  <si>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</si>
  <si>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</si>
  <si>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</si>
  <si>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</si>
  <si>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</si>
  <si>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</si>
  <si>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</si>
  <si>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</si>
  <si>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</si>
  <si>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</si>
  <si>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</si>
  <si>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</si>
  <si>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L: MINISTERUL EDUCATIEI NATIONALE</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</si>
  <si>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</si>
  <si>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</si>
  <si>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</si>
  <si>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</si>
  <si>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</si>
  <si>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</si>
  <si>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</si>
  <si>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Valoarea ELIGIBILĂ a proiectului  (LEI)</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</si>
  <si>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</si>
  <si>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</si>
  <si>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</si>
  <si>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</si>
  <si>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</si>
  <si>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PROGram de Revitalizare a Economiei Sociale - PROGRES</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</si>
  <si>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</si>
  <si>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</si>
  <si>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</si>
  <si>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</si>
  <si>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</si>
  <si>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ASOCIATIA GRUPUL PENTRU DEZBATERE SI CONSENS SOCIAL; P 1 PRO BRIK SOCIETATE COOPERATIVA; P 2 FUNDATIA CENTRUL ROMAN PT.INTREPRIND.MICI SI MIJLOCII CRIMM</t>
  </si>
  <si>
    <t>AA1 /12.04.2018
AA2/03.07.2018
AA3/07.09.2018
AA4/29.10.2018
AA5/21.11.2018
AA6/05.03.2019</t>
  </si>
  <si>
    <t>AA1 /03.04.2018
AA2/25.09.2018
AA3/23.10.2018
AA4/29.10.2018
AA5/13.12.2018
AA6/14.01.2019
AA7/06.02.2019
AA8/01.03.2019</t>
  </si>
  <si>
    <t xml:space="preserve">AA1/ 02.03.2018
AA2 /11.04.2018
AA3/04.09.2018
AA4/08.11.2018
AA5/03.01.2019
AA6/01.02.2019
AA7/12.03.2019
</t>
  </si>
  <si>
    <t>AA1 /24.04.2018
AA2/07.05.2018
AA3/25.07.2018
AA4/29.08.2018
AA5/09.10.2018
AA6/27.11.2018
AA7/21.03.2019</t>
  </si>
  <si>
    <t>AA1/06.09.2018
AA2/08.11.2018
AA3/21.01.2019
AA4/01.03.2019</t>
  </si>
  <si>
    <t>OI POCU: Sprijin pentru arhivarea documentelor rezultate din implementarea POSDRU 2007-2013</t>
  </si>
  <si>
    <t>Sprijin acordat Organismului Intermediar Regional POSDRU Vest pentru derularea vizitelor de
monitorizare in anul 2019</t>
  </si>
  <si>
    <t>MEN</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</si>
  <si>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</si>
  <si>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</si>
  <si>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</si>
  <si>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Centru, Sud-Muntenia, Sud-Est, Sud-Vest Oltenia</t>
  </si>
  <si>
    <t>Județele: Alba, Brașov, Covasna, Harghita, Mureș, Sibiu, Argeș, Călărași, Dâmbovița, Giurgiu, Ialomița, Prahova, Teleorman, Brăila, Buzău, Constanța, Galați, Tulcea, Vrancea, Dolj, Gorj, Mehedinți, Olt, Vâlcea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</si>
  <si>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</si>
  <si>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Axa Prioritara 5 - Dezvoltare locală plasată sub responsabilitatea comunităţii</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</si>
  <si>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</si>
  <si>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</si>
  <si>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</si>
  <si>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</si>
  <si>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1/03.04.2018; 2/24/08/2018;3/06/09/2018;4/29/11/2018;5/11/12/2018;6/10/01/2019;7/08/02/2019;8/11/03/2019</t>
  </si>
  <si>
    <t>1/22/02/2018;2/28/03/2018;3/14/08/2018;4/26/09/2018;5/19/11/2018;6/18/03/2019</t>
  </si>
  <si>
    <t>1/23/03/2018;2/02/10/2018;3/04/10/2018;4/20/11/2018;5/14/03/2019</t>
  </si>
  <si>
    <t>1/09/07/2018;2/06/11/2018;3/18/01/2019;4/15/02/2019;5/08/03/2019</t>
  </si>
  <si>
    <t>1/30/07/2018;2/13/09/2018;3/22/10/2018;4/21/02/2019;5/20/03/2019</t>
  </si>
  <si>
    <t>1/31/05/2018;2/21/08/2018;3/05/09/2018;4/26/10/2018;5/14/02/2019;6/11/03/2019</t>
  </si>
  <si>
    <t>1/08/2018;2/26/02/2019;3/25/03/2019</t>
  </si>
  <si>
    <t>AA1/14/03/2018; AA2/21/05/2018; AA3/30/08/2018; AA4/07/12/2018; AA5/08/02/2019; AA6/07/03/2019;</t>
  </si>
  <si>
    <t>AA1/26/01/2018; AA2/14/03/2018; AA3/23/05/2018; AA4/10/09/2018; AA5/09/10/2018; AA6/08/11/2018; AA6/15/03/2019</t>
  </si>
  <si>
    <t>AA1/23/08/2018; AA2/10/09/2018; AA3/12/10/2018; AA4/13/02/2019; AA5/20/03/2019</t>
  </si>
  <si>
    <t>AP 4- Incluziunea socială și combaterea sărăciei/ OS 4.4/ PI 9ii - Integrarea socio-economică a comunităților marginalizate, cum ar fi romii</t>
  </si>
  <si>
    <t>instituții publice aflate în subordinea sau sub coordonarea consiliului local/primarului</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</si>
  <si>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</si>
  <si>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</si>
  <si>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</si>
  <si>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</si>
  <si>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</si>
  <si>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nr.1/21.03.2019</t>
  </si>
  <si>
    <t>nr.1/18.03.2019</t>
  </si>
  <si>
    <t>nr.1/13.03.2019</t>
  </si>
  <si>
    <t>nr.1/25.03.2019</t>
  </si>
  <si>
    <t>nr.1/26.03.2019</t>
  </si>
  <si>
    <t>nr.1/04.03.2019</t>
  </si>
  <si>
    <t>L: FUNDATIA TRANSYLVANIA COLLEGE/P1: INSPECTORATUL SCOLAR AL JUD.CLUJ</t>
  </si>
  <si>
    <t>nr.2/08.03.2019</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</si>
  <si>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</si>
  <si>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</si>
  <si>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</si>
  <si>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</si>
  <si>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</si>
  <si>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nr.2/26.03.2019</t>
  </si>
  <si>
    <t xml:space="preserve">LIDER: ORASUL STEFANESTI; P1: LICEUL STEFAN D. LUCHIAN - STEFANESTI; P2: Tourism Hotel and Restaurant Consulting Group </t>
  </si>
  <si>
    <t>1 / 04.04.2018, 2/ 06.02.2019</t>
  </si>
  <si>
    <t>1/14.06.2018
2/14.08.2018
3/11.03.2019</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</si>
  <si>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</si>
  <si>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</si>
  <si>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</si>
  <si>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</si>
  <si>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Act aditional nr.1/9013/06.09.2018       Act aditional nr.2/14440/21.12.2018</t>
  </si>
  <si>
    <t>Act aditional nr.1/535/14.01.2019           Act aditional nr.2/1405/01.02.2019         Act aditional nr.3/3528/15.03.2019</t>
  </si>
  <si>
    <t>Act aditional nr.1/2829/01.03.2019</t>
  </si>
  <si>
    <t xml:space="preserve">AA1/28.02.2019 </t>
  </si>
  <si>
    <t>AA1/15.03.2018  AA3/29.08.2018 AA4/10.04.2019</t>
  </si>
  <si>
    <t>D.B.C. SRL/ P1 POWER NET CONSULTING SRL inlocuit cu SC FORMEXPERT SRL/ P2 FUNDATIA BASARAB</t>
  </si>
  <si>
    <t>AA1/21.03.2018 AA2/09.08.2018; AA3/30.08.2018  AA4/18.12.2018  AA5/01.04.2019</t>
  </si>
  <si>
    <t>AA1/30.08.2018  AA2/12.12.2018  AA3/24.04.2019</t>
  </si>
  <si>
    <t>AA1/10.07.2018; AA2/28.11.2018  AA3/17.04.2019</t>
  </si>
  <si>
    <t>AA1/26.06.2018 AA2/06.09.2018  AA3/12.04.2019</t>
  </si>
  <si>
    <t>AA1/30.08.2018  AA3/24.04.2019</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</si>
  <si>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</si>
  <si>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Bucuresti, Cluj,Bihor,  Timis.</t>
  </si>
  <si>
    <t xml:space="preserve">Bucuresti, Alba Iulia, Brasov, Cluj Napoca, Sibiu, Miercurea Ciuc, Sf. Gheorghe, Tg. Mures, Bacau, Botosani, Piatra Neamt, Suceava, Vaslui, Oradea, Bistrita, Baia Mare, Satu Mare, Zalau, Arad, Resita, Hunedoara, Timisoara  </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</si>
  <si>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</si>
  <si>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</si>
  <si>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</si>
  <si>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</si>
  <si>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</si>
  <si>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</si>
  <si>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</si>
  <si>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Obiectivul general al proiectului este creşterea incluziunii sociale şi combaterea sărăciei prin creşterea capacităţii tehnice şi administrativea reţelei publice de asistenţă socială comunitară.</t>
  </si>
  <si>
    <t xml:space="preserve">Lider parteneriat: autoritate a administratiei publice centrale finanþata integral de la bugetul de stat sau BAS; 
P1: autoritate a administratiei publice centrale finanþata integral de la bugetul de stat sau BAS; 
</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</si>
  <si>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</si>
  <si>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</si>
  <si>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</si>
  <si>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AA 1/ 02.11.2017 
AA 2 /12.01.2018
AA3 /04.04.2018
AA4 /04.05.2018
AA5/16.07.2018
AA6/24.08.2018
AA7/11.09.2018
AA8/11.10.2018
AA9/28.11.2018
AA10/28.01.2019
AA11/25.03.2019
AA12/12.04.2019
</t>
  </si>
  <si>
    <t>AA 1 /23.01.2018
AA2/19.06.2018
AA3/09.10.2018
AA4/29.10.2018
AA5/19.12.2018
AA6/20.12.2018
AA7/18.01.2019
AA8/12.04.2019</t>
  </si>
  <si>
    <t>AA1 /12.02.2018
AA2/10.04.2018
AA4/13.09.2018
AA5/05.10.2018
AA6/10.12.2018
AA7/09.04.2019</t>
  </si>
  <si>
    <t>AA1/01.10.2018
AA2/26.03.2019
AA3/10.04.2019</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</si>
  <si>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</si>
  <si>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</si>
  <si>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</si>
  <si>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</si>
  <si>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</si>
  <si>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</si>
  <si>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COMUNA TRAIAN/ P1 ASOCIATIA PENTRU DEZVOLTARE, INOVATIE, CULTURA SI ANTREPRENORIAT/ P2  SERVEL S.R.L./   P 3 SCOALA PROFESIONALA TRAIAN/P 4 ASOCIATIA ARES'EL</t>
  </si>
  <si>
    <t>FUNDATIA "AMFITEATRU"/
P1 SCOALA GIMNAZIALA NR.1/P 2 COMUNA LETCA NOUA</t>
  </si>
  <si>
    <t>COMUNA VALEA CIORII/ P1 ASOCIATIA CENTRUL DE SUPORT SI FORMARE PENTRU DEZVOLTAREA UNEI SOCIETATI/ P2 SCOALA GIMNAZIALA - VALEA CIORIII / P 3 INTRATEST S.A./P 4 SERVEL S.R.L.</t>
  </si>
  <si>
    <t>ASOCIATIA DE PRIETENIE ROMANO - FRANCEZA " ROMFRA/  "/ 
P1 POWER NET CONSULTING SRLI/ P2 KALYMED IMPEX S.R.L./ P 3 SCOALA GIMNAZIALA ,, ALEXANDRU DEPARATEANU /P 4 B IQ CONSULTING S.R.L./ P5 SCOALA GIMNAZIALA ,, DAN BERINDEI; P 6 MUNICIPIUL ROSIORII DE VEDE</t>
  </si>
  <si>
    <t>MUNICIPIUL CAMPULUNG/
P1 AGRAFICS COMMUNICATION SRL/ P2 PROFI JOBS CONSULTING SRL/ P 3 SERVICIUL PUBLIC DE ASISTENTA SOCIALA CAMPULUNG /P 4SCOALA GIMNAZIALA C D ARICESCU</t>
  </si>
  <si>
    <t>UAT PRIMARIA COMUNEI VLAD TEPES/
P1 SCOALA GIMNAZIALA NR. 1 VLAD TEPES</t>
  </si>
  <si>
    <t xml:space="preserve">MUNICIPIUL TURNU MAGURELE/
P1 JASMIN MED SAN SRL/ P2 ASOCIATIA URBANIUM </t>
  </si>
  <si>
    <t xml:space="preserve">MUNICIPIUL CAMPINA/ 
P1 FUNDATIA "CORPUL EXPERTILOR IN ACCESAREA FONDURILOR STRUCTURALE SI DE COEZIUNE/ P2 BPI MANAGEMENT CONSULTING ROMANIA SRL </t>
  </si>
  <si>
    <t>MUNICIPIUL SLOBOZIA/
P 1 AGRAFICS COMMUNICATION SRL/ P2 ASOCIATIA PENTRU DEZVOLTARE SI INCLUZIUNE SOCIALA</t>
  </si>
  <si>
    <t>MUNICIPIUL PLOIESTI/ 
P 1 ASOCIATIA "PARTNET - PARTENERIAT PENTRU DEZVOLTARE DURABILA" / P 2 AGRAFICS COMMUNICATION SRL</t>
  </si>
  <si>
    <t>OTP CONSULTING ROMANIA SRL/
P1 ASOCIATIA LIGA STUDENTILOR ROMANI DIN STRAINATATE; P 2 CAMERA DE COMERT SI INDUSTRIE A ROMANIEI</t>
  </si>
  <si>
    <t>EURO BEST TEAM SRL/
P1 Asociatia Culturala Romano-Elena "Armonia" P2 Apopsi AE</t>
  </si>
  <si>
    <t xml:space="preserve">EDUCATIVA S.R.L./ 
P 1 ASOCIATIA REVIRO; P 2 ASOCIATIA ROPOT; P 3 GEA STRATEGY &amp; CONSULTING SA;  </t>
  </si>
  <si>
    <t xml:space="preserve">EURO BEST TEAM SRL/
 P 1 ASOCIATIA ,,LATINA; P 2 Istituto Tecnico Superiore per le nuove tecnologie della vita; </t>
  </si>
  <si>
    <t>HR SPECIALISTS SRL/ 
P1 POWER NET CONSULTING SRL / P2 ASOCIACION HISPANO RUMANA SALVA</t>
  </si>
  <si>
    <t xml:space="preserve">EURO BEST TEAM SRL/
 P1 Finnovaregio  </t>
  </si>
  <si>
    <t>ASOCIATIA "PATRONATUL TINERILOR INTREPRINZATORI DIN ROMANIA" / 
P 1 AGENTIA PENTRU DEZVOLTARE REGIONALA SUD MUNTENIA</t>
  </si>
  <si>
    <t xml:space="preserve">ASOCIATIA "NOUL VAL"/
P 1 ASOCIATIA PENTRU TINERET ,, LIBERTE DE PENSEE ,,, P 2 FUNDATIA CENTRUL ROMAN PT.INTREPRIND.MICI SI MIJLOCII CRIMM </t>
  </si>
  <si>
    <t xml:space="preserve">ASOCIATIA ,,CENTRUL DE CONSULTANTA SI MANAGEMENT AL PROIECTELOR" EUROPROJECT/ 
P1 MINISTERUL PENTRU MEDIUL DE AFACERI, COMERT SI ANTREPRENORIAT / </t>
  </si>
  <si>
    <t>FAXMEDIA CONSULTING SRL/ 
P 1 CAMERA DE COMERT SI INDUSTRIE</t>
  </si>
  <si>
    <t xml:space="preserve">FUNDATIA ADEPT TRANSILVANIA/  
 P 1 E.CECA SRL, P2 ASOCIATIA ,, ASURA'' </t>
  </si>
  <si>
    <t>MEDILINE EXIM SRL
P1 - ASOCIATIA PENTRU DEZVOLTAREA COMUNITATII RURALE</t>
  </si>
  <si>
    <t>FORMENERG - S.A.
P1-ASOCIATIA OAMENILOR DE AFACERI ARGES (AOAAG)
P2-ASOCIATIA ,, SMART PROJECTS ''</t>
  </si>
  <si>
    <t>ASOCIATIA EUROPEANA PENTRU O VIATA MAI BUNA
P1-CAMERA DE COMERT SI INDUSTRIE PRAHOVA
P2-MONDO CONSULTANTA SRL</t>
  </si>
  <si>
    <t>ACADEMIA DE STUDII ECONOMICE DIN BUCURESTI
P1-MANAGEMENT BUSINESS EXPERT SRL</t>
  </si>
  <si>
    <t>ECONOMIC CONFORT SRL
P1-R4 - CONSULTANTA SI FORMARE  PROFESIONALA SRL
P2-ASOCIATIA RESPIRO</t>
  </si>
  <si>
    <t>ORAS MIZIL
P1-RESUM CONSULTING S.R.L.
P2-TES BUSINESS SOLUTIONS SRL</t>
  </si>
  <si>
    <t>SC IPA SA
P1-ASOCIATIA OAMENILOR DE AFACERI ARGES (AOAAG)</t>
  </si>
  <si>
    <t>UNIVERSITATEA "VALAHIA" DIN TÂRGOVIŞTE
P1-LOOP OPERATIONS SRL
P2-ASOCIATIA TRAVEL FOCUS</t>
  </si>
  <si>
    <t>PROFI ELEMENTS SRL
P1-FUNDATIA PAEM ALBA</t>
  </si>
  <si>
    <t>CAMERA DE COMERT SI INDUSTRIE A ROMANIEI
P1-OTP CONSULTING ROMANIA SRL
P2-CAMERA DE COMERT SI INDUSTRIE</t>
  </si>
  <si>
    <t>ASOCIATIA "PARTNET - PARTENERIAT PENTRU DEZVOLTARE DURABILA"
P1-AGRAFICS COMMUNICATION SRL
P2-JUDETUL DÂMBOVITA/Consiliul Judetean Dambovita
P3-MUNICIPIUL TARGOVISTE
P4-MUNICIPIUL PLOIESTI/cabinet primar
P5-ASOCIATIA EUROPA PENTRU DEZVOLTARE UMANA</t>
  </si>
  <si>
    <t>EUROPROJECT PARTNER SRL
P1-PROCONSULT SRL
P2-UNIVERSITATEA " VALAHIA " DIN TÂRGOVISTE</t>
  </si>
  <si>
    <t>CAMERA DE COMERT, INDUSTRIE SI AGRICULTURA DIMBOVITA/
P1-TRIVENTO SRL
P2-ASOCIATIA DEZVOLTARE.RO
P3- UNIVERSITATEA " VALAHIA " DIN TÂRGOVISTE</t>
  </si>
  <si>
    <t>ASOCIATIA PENTRU DEZVOLTAREA ANTREPRENORIATULUI FEMININ /
P1-ASOCIATIA OAMENILOR DE AFACERI ARGES (AOAAG)
P2-ASOCIATIA DE DEZVOLTARE ECONOMICO-SOCIALA A.D.E.S.</t>
  </si>
  <si>
    <t>ECO RURAL CONSULTING SRL / 
P1-ASOCIATIA ,,SFANTUL STELIAN"
P2-ASOCIATIA "LIGA DE UTILITATE PUBLICA" (LUP)</t>
  </si>
  <si>
    <t>UNIUNEA NATIONALA PENTRU DREPTURILE FEMEII DIN ROMANIA /
P1-SCOALA GIMNAZIALA "GHEORGHE MANU"
P2-FUNDATIA PENTRU EDUCATIE,DEZVOLTARE SI SPRIJIN COMUNITAR "CONSTANTIN
BRANCOVEANU" AFJ
P3-ORASUL BUDESTI
P4-MONDO FIN TAX SRL</t>
  </si>
  <si>
    <t>UNIUNEA NATIONALA PENTRU DREPTURILE FEMEII DIN ROMANIA /
P1-SCOALA GIMNAZIALA , COMUNA COLCEAG
P2-FUNDATIA PENTRU EDUCATIE,DEZVOLTARE SI SPRIJIN COMUNITAR "CONSTANTIN
BRANCOVEANU" AFJ
P3-COMUNA COLCEAG
P4-MONDO FIN TAX SRL</t>
  </si>
  <si>
    <t>ASOCIATIA FEMEILOR DIN MEDIUL RURAL DIN ROMANIA/ 
P 1 LIBRO EVENTS SRL / P 2 COMUNA MINASTIREA/COMUNA MINASTIREA /   P 3 LICEUL TEHNOLOGIC " MATEI BASARAB " MANASTIREA</t>
  </si>
  <si>
    <t xml:space="preserve">ASOCIATIA " TARGOVISTE SPRE EUROPA "/ 
P 1 EUROPROJECT PARTNER SRL / P 2 ORAS BOLINTIN VALE / P 3 SCOALA GIMNAZIALA NR. 1 BOLINTIN VALE </t>
  </si>
  <si>
    <t>ASOCIATIA ,,SFANTUL STELIAN"/
 P 1 ECO RURAL CONSULTING SRL/ P 2 SCOALA GIMNAZIALA ,,ELINA BASARAB'' / P 3 COMUNA HERASTI</t>
  </si>
  <si>
    <t>ASOCIATIA EUROPEANA PENTRU O VIATA MAI BUNA/ 
P 1 INFO GRUP S.R.L./ P 2 FUNDATIA PENTRU DEZVOLTAREA SERVICIILOR SOCIALE; P 3 FUNDATIA ,,ROMA EDUCATION FUND ROMANIA"/ P 4 ASOCIATIA A.R.T. FUSION/ P 5 COMUNA VARASTI; P 6 SCOALA GIMNAZIALA NR 1 VARASTI</t>
  </si>
  <si>
    <t>MUNICIPIUL PITESTI / 
P1-AGRAFICS COMMUNICATION SRL
P2-PROFI JOBS CONSULTING SRL
P3-DIRECTIA DE ASISTENTA SOCIALA A 
P4-MUNICIPIULUI PITESTI
P5-SCOALA GIMNAZIALA MIRCEA ELIADE</t>
  </si>
  <si>
    <t xml:space="preserve">COMUNA SCHITU GOLESTI/
P1-DUAL SERV COM SRL
P2-SCOALA GIMNAZIALA SCHITU GOLESTI
</t>
  </si>
  <si>
    <t>ASOCIATIA "C4C COMMUNICATION FOR COMMUNITY" /
P1-ORASUL LEHLIU - GARA
P2-SCOALA GIMNAZIALA NR.1 RAZVANI
P3-LIBRO EVENTS SRL
P4-ASOCIATIA " BRAHMA "</t>
  </si>
  <si>
    <t>JUDETUL DÂMBOVITA/
Consiliul Judetean Dambovita /
P1-COMUNA CORBII MARI
P2-SCOALA GIMNAZIALA CORBII MARI
P3-SCOALA GIMNAZIALA GROZAVESTI
P4-ASOCIATIA "ATITUDINI SI ALTERNATIVE"
P5-IPA SA
P6-FAXMEDIA CONSULTING SRL</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</si>
  <si>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</si>
  <si>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ASOCIATIA “SFANTUL STELIAN”/ 
P 1 ECO RURAL CONSULTING SRL/ P 2 SCOALA GIMNAZIALA NR. 1 GREACA /P 3 COMUNA GREACA </t>
  </si>
  <si>
    <t>INSTITUTUL PENTRU DEZVOLTAREA RESURSELOR UMANE /
P1-FUNDATIA "CASA DE MESERII A CONSTRUCTORILOR"
P2-METODO STUDII CONSULTANTA ROMANIA SRL</t>
  </si>
  <si>
    <t>BEMOL CAPITAL S.R.L./
P1-FUNDATIA CULTURALA ,,ART PROMO"
P2-FUNDATIA "PESTALOZZI"
P3-ASOCIATIA PENTRU DEZVOLTARE DURABILA SLATINA</t>
  </si>
  <si>
    <t>ASOCIATIA OPERATORILOR DIN AGRICULTURA ECOLOGICA BIO ROMANIA/
P1-SCOALA GIMNAZIALA NR.1 GHIMPATI
P2-PRIMARIA COMUNA GHIMPATI
P3-UNIVERSITATEA DE STIINTE AGRONOMICE SI MEDICINA VETERINARA</t>
  </si>
  <si>
    <t>Act aditional nr. 1/9681/10.11.2017                                      Act aditional 2/10518/22.12.2017              Act aditional nr.3/5666/20.06.2018                        Act aditional nr.4/6995/19.07.2018    Act aditional nr.5/7816/08.08.2018          Act aditional nr.6/9602/19.09.2018    Act aditional nr.7/4421/03.04.2019</t>
  </si>
  <si>
    <t>Act aditional nr.1/10147/04.12.2017                                  Act aditional nr.2/6628/11.07.2018     Act aditional nr.3/7234/26.07.2018          Act aditional nr.4/10787/11.10.2018      Act aditional nr.5/1107/28.01.2019           Act aditional nr.6/5265/11.03.2019           Act aditional nr.7/5559/25.04.2019</t>
  </si>
  <si>
    <t>Act aditional nr. 1/1657/27.02.2018                                 Act aditional nr.2/4495/22.05.2018    Act aditional nr.3/12150/09.11.2018     Act aditional nr.4/13343/03.12.2018            Act aditional nr.5/1989/13.02.2019     Act aditional nr.6/4555/05.04.2019    Act aditional nr.7/5257/19.04.2019</t>
  </si>
  <si>
    <t>Act aditional nr.1/10788/12.10.2018       Act aditional nr.2/14177/18.12.2018     Act aditional nr.3/4864/12.04.2019</t>
  </si>
  <si>
    <t>Act aditional nr.1/2165/15.03.2018                             Act aditional nr.2/6998/19.07.2018     Act aditional nr.3/12007/07.11.2018       Act aditional nr.4/13374/03.12.2018      Act aditional nr.5/14446/21.12.2018      Act aditional nr.6/1184/29.01.2019      Act aditional nr.7/2133/15.02.2019    Act aditional nr.8/4394/02.04.2019</t>
  </si>
  <si>
    <t>Act aditional nr.1/5883/26.06.2018    Act aditional nr.2/13070/26.11.2018     Act aditional nr.3/1706/07.02.2019     Act aditional nr.4/4915/12.04.2019</t>
  </si>
  <si>
    <t>Act aditional nr.1/12800/20.11.2018       Act aditional nr.2/14175/18.12.2018           Act aditional nr.3/5419/23.04.2019</t>
  </si>
  <si>
    <t>Act aditional nr.1/10469/04.10.2018         Act aditional nr.2/11059/18.10.2018      Act aditional nr.3/14221/21.12.2018    Act aditional nr.4/1452/04.02.2019          Act aditional nr.5/4384/02.04.2019</t>
  </si>
  <si>
    <t>Act aditional nr.1/9269/12.09.2018       Act aditional nr.2/5335/22.04.2019</t>
  </si>
  <si>
    <t>Act aditional nr.1/13196/27.11.2018             Act aditional nr.2/0830/24.01.2019            Act aditional nr.3/5256/19.04.2019</t>
  </si>
  <si>
    <t>1/19.02.2018, 2/02.05.2018, 3/18.05.2018, 4/14.08.2018, 5/15.11.2018, 6/17.04.2019</t>
  </si>
  <si>
    <t>1/05.07.2018, 2/14.08.2018, 3/28.12.2018, 4/11.04.2019</t>
  </si>
  <si>
    <t>1 / 07.11.2018, 
2./09.01.2019, 
3./28.03.2019, 
4./17.04.2019</t>
  </si>
  <si>
    <t>1/19.07.2018, 2/18.04.2019</t>
  </si>
  <si>
    <t>1/14.11.2018, 2/22.02.2019, 3/18.04.2019</t>
  </si>
  <si>
    <t>1/17.12.2018, 2/18.04.2019</t>
  </si>
  <si>
    <t>1./11.12.2018, 
2./04.04.2019</t>
  </si>
  <si>
    <t>1/29.09.2018, 2/29.01.2019, 3/22.04.2019</t>
  </si>
  <si>
    <t>1/02.04.2019</t>
  </si>
  <si>
    <t>nr.1/17.04.2019</t>
  </si>
  <si>
    <t>nr.1/01.04.2019</t>
  </si>
  <si>
    <t>L: ASOCIATIA INOVITA VERDE/P1: INSPECTORATUL SCOLAR JUDETEAN DAMBOVITA/ P2: CASA CORPULUI DIDACTIC/ P3: ASOCIATIA ''TINERI PENTRU EUROPA DE MÂINE''/ P4: CENTRUL JUDETEAN DE RESURSE SI DE ASISTENTA EDUCATIONALA/ P4: ORASUL RACARI</t>
  </si>
  <si>
    <t>L: ASOCIATIA AS 2001 ALBA IULIA/ P1:INSPECTORATUL SCOLAR JUDETEAN ALBA/ P2: FORMA AZIONE SRL/P3: ORAS ZLATNA</t>
  </si>
  <si>
    <t>nr.1/08.04.2019</t>
  </si>
  <si>
    <t>nr.1/10.04.2019</t>
  </si>
  <si>
    <t>nr.1/09.04.2019</t>
  </si>
  <si>
    <t>nr.1/11.04.2019</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</si>
  <si>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</si>
  <si>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</si>
  <si>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</si>
  <si>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</si>
  <si>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</si>
  <si>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</si>
  <si>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L+P1+P2: institutie de învatamânt superior de stat acreditata/P3: camera de comert</t>
  </si>
  <si>
    <t>VIITOR-ANTREPRENOR-cresterea participarii studentilor din categorii vulnerabile la programe de studii de licenta prin cadre inovative antreprenoriale</t>
  </si>
  <si>
    <t>L: UNIVERSITATEA " VALAHIA " DIN TÂRGOVISTE/P1:UNIVERSITATEA DIN BUCURESTI/P2: UNIVERSITATEA DIN ORADEA</t>
  </si>
  <si>
    <t>Bihor/Dâmbovita</t>
  </si>
  <si>
    <t>Municipiul Oradea/Municipiul Târgoviste</t>
  </si>
  <si>
    <t>L+P1+P2: institutie de învatamânt superior de stat acreditat</t>
  </si>
  <si>
    <t>Imbunatatirea accesului egal la educatie prin implementarea unor masuri financiare de stimulare a participarii la programele de formare profesionala initiala, in special pentru elevii care provin din comunitati dezavantajate.</t>
  </si>
  <si>
    <t xml:space="preserve">L: autoritate a administratiei publice centrale finantata integral de la bugetul de stat sau BAS/P1: . </t>
  </si>
  <si>
    <t>AA1/20/03/2018; AA2/04/05/2018; AA3/08/06/2018; AA4/14/08/2018; AA5/05/04/2019</t>
  </si>
  <si>
    <t>AA1/25/01/2018; AA2/14/03/2018; AA3/30/03/2018; AA4/14/05/2018; AA5/07/06/2018; AA6/20/07/2018; AA7/14/08/2018; AA8/27/08/2018; AA9/01/10/2018; AA10/11/10/2018; AA11/20/11/2018; AA12/18/02/2019; AA13/06/03/2019; AA14/03/04/2019</t>
  </si>
  <si>
    <t>AA1/14/02/2018; AA2/12/03/2018; AA3/12/06/2018; AA4/19/06/2018; AA5/10/09/2018; AA6/13/02/2019; AA7/11/04/2019</t>
  </si>
  <si>
    <t>AA1/12/06/2018; AA2/12/07/2018; AA3/10/09/2018; AA4/12/10/2018; AA5/29/03/2019; AA6/19/04/2019</t>
  </si>
  <si>
    <t>AA1/13/07/2018; AA2/28/08/2018; AA3/04/09/2018; AA4/22/11/2018; AA5/01/04/2019</t>
  </si>
  <si>
    <t>AA1/13/06/2018; AA2/27/08/2018; AA3/23/10/2018; AA4/14/01/2019; AA5/08/02/2019; AA6/03/04/2019</t>
  </si>
  <si>
    <t>AA1/03/07/2018; AA2/13/09/2018; AA3/19/04/2019</t>
  </si>
  <si>
    <t>AA1/20/07/2018; AA2/29/08/2018; AA3/13/09/2018; AA4/23/01/2019; AA5/15/02/2019; AA6/05/04/2019</t>
  </si>
  <si>
    <t>AA1/28/08/2018; AA2/05/11/2018; AA3/22/02/2019; AA4/19/04/2019</t>
  </si>
  <si>
    <t>Schimb de experiență și de bune practici cu privire la implementarea Fondului Social European</t>
  </si>
  <si>
    <t>TAPARO SA</t>
  </si>
  <si>
    <t>DELGAZ GRID S.A.</t>
  </si>
  <si>
    <t>PLEXUS SERVICES RO SRL</t>
  </si>
  <si>
    <t>1/29/03/2018;2/05/07/2018;3/07/09/2018;4/26/10/2018;5/2018;6/08/03/2019;7/19/04/2019</t>
  </si>
  <si>
    <t>1/23/03/2018
2/11/04/2018;3/11/07/2018;4/04/09/2018;5/02/10/2018;6/01/11/2018;7/11/12/2018;8/16/04/2019</t>
  </si>
  <si>
    <t>1/23/03/2018
2/18/04/2018;3/11/07/2018;4/04/09/2018;5/03/10/2018;6/01/11/2018;7/11/12/2018;8/16/04/2019</t>
  </si>
  <si>
    <t>1/30/03/2018;2/28/11/2018;3/17/01/2019;4/05/04/2019</t>
  </si>
  <si>
    <t>1/04/06/2018;2/30/08/2018;3/26/10/2018;4/12/12/2018;5/04/02/2019;6/</t>
  </si>
  <si>
    <t>AA1/04.12.2018 SI AA 2/10.04.2019</t>
  </si>
  <si>
    <t>AA1/11.12.2018</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</si>
  <si>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</si>
  <si>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</si>
  <si>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</si>
  <si>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Targu Mures </t>
  </si>
  <si>
    <t>Lideri pentru azi si maine!</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</si>
  <si>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</si>
  <si>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</si>
  <si>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</si>
  <si>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Investim in viitor! – program de dezvoltare accelerata a angajatilor cheie din Taparo</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</si>
  <si>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</si>
  <si>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</si>
  <si>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</si>
  <si>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</si>
  <si>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Promovarea antreprenoriatului social in regiunile mai putin dezvoltate din Romania</t>
  </si>
  <si>
    <t>S.C. AMD SERVICES S.R.L./AVANGARDE TECHNOLOGIES CONSULTING S.R.L.</t>
  </si>
  <si>
    <t xml:space="preserve">Romania </t>
  </si>
  <si>
    <t>AA1/24.04.2019</t>
  </si>
  <si>
    <t>Act aditional nr.1/13.06.2018                    Act aditional nr.2/7078/23.07.2018         Act aditional nr.3/10298/02.10.2018              Act aditional nr.4/3107/07.03.2019            Act aditional nr.5/5366/22.04.2019        Act aditional nr.6/5776/07.05.2019</t>
  </si>
  <si>
    <t>Act aditional nr.1/7219/25.07.2018       Act aditional nr.2/10616/08.10.2018      Act aditional nr.3/13927/13.12.2018        Act aditional nr.4/14088/17.12.2018           Act aditional nr.5/14447/21.12.2018         Act aditional nr.6/6114/14.05.2019</t>
  </si>
  <si>
    <t>Act aditional nr.1/4369/18.05.2018    Act aditional nr.2/9460/18.09.2018    Act aditional nr.3/11232/22.10.2018      Act aditional nr.4/14179/18.12.2018        Act aditional nr.5/5869/08.05.2019</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</si>
  <si>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</si>
  <si>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</si>
  <si>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</si>
  <si>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</si>
  <si>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</si>
  <si>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</si>
  <si>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</si>
  <si>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</si>
  <si>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</si>
  <si>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</si>
  <si>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</si>
  <si>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</si>
  <si>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</si>
  <si>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</si>
  <si>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</si>
  <si>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</si>
  <si>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</si>
  <si>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</si>
  <si>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</si>
  <si>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0</t>
  </si>
  <si>
    <t>AA1/13.11.2018;  AA2/29.11.2018; AA4/16.05.2019</t>
  </si>
  <si>
    <t>AA1/31.08.2018 AA2/02.10.2018 AA4/17.05.2019</t>
  </si>
  <si>
    <t>organism neguvernamental nonprofit /P1 - societate comercială/ P2- organism neguvernamental nonprofit</t>
  </si>
  <si>
    <t xml:space="preserve">AP4: Incluziunea socială și combaterea sărăciei/OS 4.4/PI 9.ii Integrarea socio-economică a comunităților marginalizate, cum ar fi romii </t>
  </si>
  <si>
    <t>Îmbatrânirea activă o șansă pentru o viață demnă</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</si>
  <si>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</si>
  <si>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Municipiul Craiova</t>
  </si>
  <si>
    <t>institutii publice aflate în subordinea sau sub coordonarea consiliului local</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</si>
  <si>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</si>
  <si>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</si>
  <si>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</si>
  <si>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</si>
  <si>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</si>
  <si>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</si>
  <si>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</si>
  <si>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</si>
  <si>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</si>
  <si>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</si>
  <si>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</si>
  <si>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</si>
  <si>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</si>
  <si>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AA1/23.11.2017</t>
  </si>
  <si>
    <t>AA2/02/07/2018, AA3/08/08/2018/AA4,AA4/12.12.2018,AA5/27.02.2019</t>
  </si>
  <si>
    <t>AA1/25.10.2017</t>
  </si>
  <si>
    <t>AA1/28.11.2017</t>
  </si>
  <si>
    <t>AA1/23.11.2017; /AA2/06.03.2018; AA3/23.04.2018; AA4/10.05.2018; AA5/08.08.2018; AA6/20.09.2018; AA7 retras; AA8/30.01.2019; AA9/24.05.2019</t>
  </si>
  <si>
    <t>AA1/23.11.2017; AA2/06.03.2018; AA3/29.03.2018; AA4/23.04.2018; AA5/11.05.2018; AA6/07.09.2018; AA7/20.09.2018; AA8 respins 13.12.2018; AA9/28.12.2018</t>
  </si>
  <si>
    <t>AA1/13.09.2018</t>
  </si>
  <si>
    <t>AA1/12.02.2018; AA2/08.03.2018; AA3/04.05.2018; AA4/09.07.2018; AA5/14.08.2018; AA6/12.09.2018; AA7/07.03.2019</t>
  </si>
  <si>
    <t>AA1/11.05.2018; AA2/20.08.2018; AA3/12.09.2018; AA4/08.11.2018; AA5/22.02.2019</t>
  </si>
  <si>
    <t>AA1-04.06.2018;AA2-17.09.2018; AA3/29.11.2018;AA4-06.03.2018;</t>
  </si>
  <si>
    <t>AA1/25.06.2018; AA2/21.08.2018; AA3/12.09.2018; AA4/25.09.2018; AA5 retras; AA6/10.12.2018; AA7/09.01.2019; AA8/06.02.2019; AA9/01.03.2019; AA10/04.04.2019; AA11/18.04.2019; AA12/25.04.2019</t>
  </si>
  <si>
    <t>AA1/24.07.2018; AA2/24.09.2018; AA3/11.04.2019</t>
  </si>
  <si>
    <t>AA1/20/07/2018;AA2/11.09.2018,AA3/31.01.2019</t>
  </si>
  <si>
    <t>AA1/24/07/2018,AA2/12.09.2018,AA3/04.02.2019,AA4/28.03.2019</t>
  </si>
  <si>
    <t>AA1/30/07/2018,AA2/13.09.2018, AA 3/24.10.2018, AA 4/01.02.2019, AA 5/06.03.2019</t>
  </si>
  <si>
    <t>AA1- NEAVIZAT;AA2/7868/10.09.2018</t>
  </si>
  <si>
    <t>AA1/21.08.2018; AA2/12.09.2018; AA3/27.11.2018; AA4/09.01.2019; AA5/30.01.2019</t>
  </si>
  <si>
    <t>AA1/12/07/2018,AA2/10/08/2018/ AA3/12.09.2018/ AA4.19.04.2019</t>
  </si>
  <si>
    <t>AA1/19.06.2018 , AA2/11.09.2018/ AA3/13.11.2019</t>
  </si>
  <si>
    <t>AA1/14.12.2018; AA2/19.04.2019</t>
  </si>
  <si>
    <t>Sprijin pentru Grupul de Actiune Locala Carei pentru Coeziune Sociala in vederea implementarii "Strategiei de dezvoltare locala sociala a Municipiului Carei, plasata sub responsabilitatea comunitatii</t>
  </si>
  <si>
    <t>AA1/ 31.10.2018</t>
  </si>
  <si>
    <t>1 / 13.06.2018
2 / 01.11.2018
3 / 15.11.2018
4 / 03.06.2019</t>
  </si>
  <si>
    <t>1/19.02.2018, 2/03.12.2018, 3/13.05.2019</t>
  </si>
  <si>
    <t>1/01.08.2018
2/14.12.2018
3/22.04.2019</t>
  </si>
  <si>
    <t>1/21.12.2018, 2/19.04.2019,3/29.05.2019</t>
  </si>
  <si>
    <t>1/15.10.2018; 2/16.11.2018; 3/06.12.2018;4/15.02.2019; 5/27.03.2019; 6/23.04.2019</t>
  </si>
  <si>
    <t>1/24.09.2018, 2/08.04.2019</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</si>
  <si>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</si>
  <si>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</si>
  <si>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</si>
  <si>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</si>
  <si>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</si>
  <si>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</si>
  <si>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</si>
  <si>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</si>
  <si>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</si>
  <si>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</si>
  <si>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</si>
  <si>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</si>
  <si>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</si>
  <si>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</si>
  <si>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</si>
  <si>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</si>
  <si>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</si>
  <si>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</si>
  <si>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</si>
  <si>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</si>
  <si>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</si>
  <si>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</si>
  <si>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</si>
  <si>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</si>
  <si>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</si>
  <si>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</si>
  <si>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 xml:space="preserve">Nr. 1/16.03.2018
Nr.2/09.05.2018
Nr.3/15.06.2018
Nr. 4/29.08.2018
Nr. 5/21.12.2018
Nr. 6/02.05.2019
</t>
  </si>
  <si>
    <t xml:space="preserve"> Autoritate a administratiei publice centrale finanþata integral de la bugetul de stat sau BAS; </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</si>
  <si>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</si>
  <si>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</si>
  <si>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</si>
  <si>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</si>
  <si>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</si>
  <si>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</si>
  <si>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</si>
  <si>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</si>
  <si>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</si>
  <si>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</si>
  <si>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ROCCAS Dezvoltarea si implementarea la nivel national a cadrului organizatoric necesar initierii screeningului in cancerul colorectal</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</si>
  <si>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</si>
  <si>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</si>
  <si>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</si>
  <si>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</si>
  <si>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</si>
  <si>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</si>
  <si>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</si>
  <si>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</si>
  <si>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</si>
  <si>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</si>
  <si>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Facilitarea insertiei pe piata muncii a persoanelor cu dizabilitati</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</si>
  <si>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</si>
  <si>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</si>
  <si>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nr.1/24.04.2019</t>
  </si>
  <si>
    <t>nr.1/18.04.2019</t>
  </si>
  <si>
    <t>nr.1/20.05.2019</t>
  </si>
  <si>
    <t>nr.2/24.04.2019</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</si>
  <si>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</si>
  <si>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</si>
  <si>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</si>
  <si>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</si>
  <si>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</si>
  <si>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</si>
  <si>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</si>
  <si>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</si>
  <si>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</si>
  <si>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</si>
  <si>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</si>
  <si>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</si>
  <si>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</si>
  <si>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</si>
  <si>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</si>
  <si>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</si>
  <si>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</si>
  <si>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</si>
  <si>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</si>
  <si>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</si>
  <si>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</si>
  <si>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</si>
  <si>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</si>
  <si>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</si>
  <si>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</si>
  <si>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</si>
  <si>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</si>
  <si>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</si>
  <si>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</si>
  <si>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</si>
  <si>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</si>
  <si>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</si>
  <si>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</si>
  <si>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</si>
  <si>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</si>
  <si>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</si>
  <si>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</si>
  <si>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</si>
  <si>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Municipiul Oradea</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</si>
  <si>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</si>
  <si>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</si>
  <si>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</si>
  <si>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</si>
  <si>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</si>
  <si>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</si>
  <si>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</si>
  <si>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</si>
  <si>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</si>
  <si>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</si>
  <si>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L:instituþie de învaþamânt superior de stat acreditata</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</si>
  <si>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</si>
  <si>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</si>
  <si>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</si>
  <si>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 xml:space="preserve">Bucuresti - Ilfov
</t>
  </si>
  <si>
    <t>Municipiul Bucuresti</t>
  </si>
  <si>
    <t>L:instituþie de învaþamânt superior de stat acreditata/P1:camera de comerþ/P2:autoritate a administraþiei publice centrale finanþata parþial din venituri proprii si bugetul de stat sau
BAS</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</si>
  <si>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</si>
  <si>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</si>
  <si>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</si>
  <si>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</si>
  <si>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</si>
  <si>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</si>
  <si>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</si>
  <si>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</si>
  <si>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</si>
  <si>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</si>
  <si>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</si>
  <si>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</si>
  <si>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</si>
  <si>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</si>
  <si>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</si>
  <si>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</si>
  <si>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</si>
  <si>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</si>
  <si>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</si>
  <si>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</si>
  <si>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</si>
  <si>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</si>
  <si>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</si>
  <si>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</si>
  <si>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</si>
  <si>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</si>
  <si>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</si>
  <si>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</si>
  <si>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</si>
  <si>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</si>
  <si>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</si>
  <si>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</si>
  <si>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</si>
  <si>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</si>
  <si>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</si>
  <si>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</si>
  <si>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1/28/03/2018;2/14/08/2018;3/11/10/2018;5/27/09/2018;6/09/01/2019;7/02/05/2019</t>
  </si>
  <si>
    <t>1/02/03/2018;2/30/03/2018;3/06/07/2018;4/31/08/2018;4/31/08/2018;5/05/09/2018;6/01/10/2018;7/22/11/2018;8/15/02/2019;9/23/04/2019;10/30/05/2019</t>
  </si>
  <si>
    <t>1/04/09/2018;2/13/12/2018;3/05/02/2019;4/08/05/2019</t>
  </si>
  <si>
    <t>1/13/08/2018;2/18/09/2018;3/01/10/2018;4/07/01/2019;5/23/01/2019;6/29/03/2019;7/08/04/2019;8/18/04/2019;9/16/05/2019</t>
  </si>
  <si>
    <t>1/31/08/2018;2/28/09/2018;3/21/02/2019;4/10/04/2019</t>
  </si>
  <si>
    <t>1/26/09/2018;2/29/05/2019</t>
  </si>
  <si>
    <t>AP 5: Dezvoltare locală plasată sub responsabilitatea comunității</t>
  </si>
  <si>
    <t>1/19/10/2018</t>
  </si>
  <si>
    <t>1/30/01/2019</t>
  </si>
  <si>
    <t>AP 3: Locuri de muncă pentru toți</t>
  </si>
  <si>
    <t>AP 4: Incluziunea sociala si combaterea saraciei</t>
  </si>
  <si>
    <t>S.P.O.R - Solidaritate Perseverență Oportunitate Respect</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</si>
  <si>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</si>
  <si>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</si>
  <si>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</si>
  <si>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</si>
  <si>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</si>
  <si>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</si>
  <si>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</si>
  <si>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</si>
  <si>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</si>
  <si>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Atelierul social ASMA</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</si>
  <si>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</si>
  <si>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</si>
  <si>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</si>
  <si>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</si>
  <si>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</si>
  <si>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</si>
  <si>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</si>
  <si>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</si>
  <si>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</si>
  <si>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</si>
  <si>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</si>
  <si>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</si>
  <si>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</si>
  <si>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Ighiu</t>
  </si>
  <si>
    <t>unitate administrativ teritoriala nivel local</t>
  </si>
  <si>
    <t>Un viitor mai bun pentru bunici</t>
  </si>
  <si>
    <t>Cresterea numarului de persoane varstnice care depasesc situatia de vulnerabilitate prin infiintarea si furnizarea de servicii sociale, medicale si socio medicale in cadrul unui Centru de zi in municipiul Alba Iulia.</t>
  </si>
  <si>
    <t xml:space="preserve">S - organism neguvernamental nonprofit (persoană juridică de drept privat fără scop patrimonial), P 1 organism neguvernamental nonprofit (persoană juridică de drept privat fără scop patrimonial)
</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</si>
  <si>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</si>
  <si>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</si>
  <si>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</si>
  <si>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</si>
  <si>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</si>
  <si>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AA1/09/02/2018; AA2/09/03/2018; AA3/16/03/2018; AA4/16/05/2018; AA5/02/07/2018; AA6/04/09/2018; AA7/17/09/2018; AA8/14/05/2019</t>
  </si>
  <si>
    <t xml:space="preserve">Centru, Nord-Est , Nord-Vest, Sud-Muntenia, Sud-Est, Sud-Vest Oltenia, Vest </t>
  </si>
  <si>
    <t>AA1/07/09/2018; AA2/15/11/2018; AA3/02/05/2019</t>
  </si>
  <si>
    <t>FUNDATIA MARA/ P1: AGENTIA JUDETEANA PENTRU OCUPAREA FORTEI DE MUNCA</t>
  </si>
  <si>
    <t>AP 4 - Incluziunea socială și combaterea sărăciei/ OS 4.4/ PI 9ii - Integrarea socio-economică a comunităților marginalizate, cum ar fi romii</t>
  </si>
  <si>
    <t>SEVA - Stop! Eliminam violenta si agresivitatea.</t>
  </si>
  <si>
    <t>Sprijin și îngrijire pentru seniorii Sebeșului</t>
  </si>
  <si>
    <t>DIRECȚIA DE ASISTENȚĂ SOCIALĂ SEBEȘ</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</si>
  <si>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</si>
  <si>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</si>
  <si>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</si>
  <si>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</si>
  <si>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</si>
  <si>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</si>
  <si>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</si>
  <si>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GERAS – Generam eficient, rapid, activ, sustenabil servicii integrate pentru vârstnici</t>
  </si>
  <si>
    <t>DIRECȚIA DE ASISTENȚĂ SOCIALĂ A MUNICIPIULUI TIMIȘOARA</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</si>
  <si>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</si>
  <si>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</si>
  <si>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</si>
  <si>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</si>
  <si>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</si>
  <si>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</si>
  <si>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</si>
  <si>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</si>
  <si>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Imbunatatirea capacitatii OIR Vest de a gestiona in mod eficient POCU 2014- 2020, prin angajare de personal contractual in afara organigramei</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</si>
  <si>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</si>
  <si>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</si>
  <si>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Sprijin acordat pentru finantarea cheltuielilor cu deplasarea personalului OIRPOSDRU Regiunea Sud Muntenia</t>
  </si>
  <si>
    <t>Sprijin pentru organizarea cadrului de dezbatere privind FSE post 2020</t>
  </si>
  <si>
    <t>Sprijin acordat OIRPOSDRU SUD EST pentru organizarea CM POCU 2014-2020 in luna mai 2019</t>
  </si>
  <si>
    <t>MFE/DGPCS</t>
  </si>
  <si>
    <t>AA1/07.05.2019</t>
  </si>
  <si>
    <t>nr.2/07.06.2019</t>
  </si>
  <si>
    <t>nr.1/06.06.2019</t>
  </si>
  <si>
    <t>nr.1/05.06.2019</t>
  </si>
  <si>
    <t>nr.1/07.06.2019</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</si>
  <si>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</si>
  <si>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</si>
  <si>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</si>
  <si>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</si>
  <si>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</si>
  <si>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</si>
  <si>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</si>
  <si>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</si>
  <si>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</si>
  <si>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</si>
  <si>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</si>
  <si>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</si>
  <si>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</si>
  <si>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</si>
  <si>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</si>
  <si>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</si>
  <si>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</si>
  <si>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</si>
  <si>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</si>
  <si>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</si>
  <si>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</si>
  <si>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</si>
  <si>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</si>
  <si>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</si>
  <si>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</si>
  <si>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</si>
  <si>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</si>
  <si>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</si>
  <si>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</si>
  <si>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</si>
  <si>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L+P1+P2+P3+P4: institutie de învatamânt superior de stat acreditata/P5: microîntreprindere</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</si>
  <si>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</si>
  <si>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</si>
  <si>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</si>
  <si>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</si>
  <si>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</si>
  <si>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</si>
  <si>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</si>
  <si>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</si>
  <si>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</si>
  <si>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</si>
  <si>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</si>
  <si>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</si>
  <si>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</si>
  <si>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</si>
  <si>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Municipiile Alba Iulia/ Suceava/ Târgoviste</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</si>
  <si>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</si>
  <si>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</si>
  <si>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</si>
  <si>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</si>
  <si>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</si>
  <si>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</si>
  <si>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</si>
  <si>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</si>
  <si>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</si>
  <si>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</si>
  <si>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</si>
  <si>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</si>
  <si>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</si>
  <si>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 xml:space="preserve">AA 1 /09.02.2018
AA 2 /04.04.2018
AA3/04.09.2018
AA4/14.09.2018
AA5/05.10.2018
AA6/08.11.2018
AA7/20.12.2018
AA8/19.03.2019
AA9/26.06.2019
</t>
  </si>
  <si>
    <t>AA1/20.07.2018
AA2/20.11.2018
AA3/05.04.2019
AA4/20.06.2019</t>
  </si>
  <si>
    <t>AA1/23.05.2019
AA2/06.06.2019</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</si>
  <si>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</si>
  <si>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</si>
  <si>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</si>
  <si>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</si>
  <si>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</si>
  <si>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</si>
  <si>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</si>
  <si>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</si>
  <si>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</si>
  <si>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</si>
  <si>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</si>
  <si>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</si>
  <si>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</si>
  <si>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</si>
  <si>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</si>
  <si>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</si>
  <si>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</si>
  <si>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</si>
  <si>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</si>
  <si>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</si>
  <si>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</si>
  <si>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</si>
  <si>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</si>
  <si>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1/18.12.2018 
2/23.05.2019</t>
  </si>
  <si>
    <t>Servicii integrate pentru bunicii din Berezeni</t>
  </si>
  <si>
    <t>Sediu centru social, reabilitat in cadrul proiectului POR Reabilitare, modernizare, extindere si dotare Centru Social pentru persoane varstnice sat Berezeni, Comuna Berezeni, judetul Vaslui, Cod proiect:116811</t>
  </si>
  <si>
    <t>Berezeni, Iasi</t>
  </si>
  <si>
    <t>lider de parteneriat: organism neguvernamental nonprofit (persoană juridică de drept privat fără scop patrimonial)</t>
  </si>
  <si>
    <t>Impreuna pentru Bunici Activi</t>
  </si>
  <si>
    <t>FUNDATIA DE SPRIJIN COMUNITAR</t>
  </si>
  <si>
    <t>Cluburile Seniorilor</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</si>
  <si>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</si>
  <si>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</si>
  <si>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</si>
  <si>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</si>
  <si>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</si>
  <si>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</si>
  <si>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</si>
  <si>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Societatea nu are vârstă</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</si>
  <si>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</si>
  <si>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Servicii integrate pentru bunicii din Tansa</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</si>
  <si>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</si>
  <si>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</si>
  <si>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</si>
  <si>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</si>
  <si>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</si>
  <si>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</si>
  <si>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</si>
  <si>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I.S.R. - Întreprinderi sociale responsabile</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</si>
  <si>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</si>
  <si>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</si>
  <si>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</si>
  <si>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</si>
  <si>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</si>
  <si>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</si>
  <si>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</si>
  <si>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</si>
  <si>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</si>
  <si>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</si>
  <si>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</si>
  <si>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</si>
  <si>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</si>
  <si>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</si>
  <si>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</si>
  <si>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</si>
  <si>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</si>
  <si>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</si>
  <si>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</si>
  <si>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 xml:space="preserve">Nr. 1/17.04.2018
Nr. 2/23.09.2018
Nr. 3/28.11.2018
Nr. 4/23.04.2019
</t>
  </si>
  <si>
    <t>Nr. 1/28.11.2018
Nr. 2/08.01.2019
Nr. 3/05.06.2019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</si>
  <si>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</si>
  <si>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</si>
  <si>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</si>
  <si>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Obiectivul general al proiectului il reprezinta limitarea fenomenului de saracie generalizata si excluziune sociala in comunitatile marginalizate cu populatie de etnie roma prin masuri integrate de educatie, formare, ocupare, locuire, sanatate si asistenta sociala.</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</si>
  <si>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</si>
  <si>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</si>
  <si>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</si>
  <si>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</si>
  <si>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</si>
  <si>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</si>
  <si>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</si>
  <si>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</si>
  <si>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1/4/4/2018;2/05/06/2018;3/28/09/2018;4/06/11/2018;5/20/06/2019</t>
  </si>
  <si>
    <t>1/28/03/2018;2/15/06/2018;3/27/09/2018;4/19/11/2018;5/17/01/2019;6/28/03/2019;7/11/6/2019</t>
  </si>
  <si>
    <t>1/23/03/2018;3/31/08/2018;4/21/03/2019;5/28/06/2019</t>
  </si>
  <si>
    <t>1/02/04/2018;2/03/09/2018;3/30/01/2019;4/04/06/2019</t>
  </si>
  <si>
    <t>1/04/06/2018; 2/06/07/2018; 3/29/08/2018;4/04/09/2018;5/25/10/2018;6/26/11/2018;7/25/02/2019;8/14/03/2019;9/3/5/2019;10/19/06/2019;11/20/06/2019</t>
  </si>
  <si>
    <t>1/1/10/2018;2/23/11/2018;3/18/03/2019;4/3/4/2019;5/11/6/2019</t>
  </si>
  <si>
    <t>Sprijin în Antreprenoriatul Social</t>
  </si>
  <si>
    <t>Promovarea antreprenoriatului social si a integrarii vocaþionale în întreprinderile sociale si economia sociala din Regiunea Centru in scopul facilitarii accesul la ocuparea forþei de munca prin infiintarea a 22 intreprinderi sociale.</t>
  </si>
  <si>
    <t xml:space="preserve">Județu l Alba </t>
  </si>
  <si>
    <t xml:space="preserve">S - organism neguvernamental nonprofit (persoană juridică de drept privat fără scop patrimonial), P 1 - microîntreprindere, P 2 - unitate administrativ teritoriala nivel local
</t>
  </si>
  <si>
    <t>BUNICII – Servicii destinate varstnicilor</t>
  </si>
  <si>
    <t>FUNDATIA PENTRU INGRIJIREA VARSTNICULUI</t>
  </si>
  <si>
    <t xml:space="preserve">Cluj Napoca </t>
  </si>
  <si>
    <t>Sa avem grija de seniorii nostri</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</si>
  <si>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</si>
  <si>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</si>
  <si>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Servicii sociale de inalta calitate pentru persoanele varstnice din Orasul Salistea de Sus</t>
  </si>
  <si>
    <t>ORASUL SALISTEA DE SUS</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</si>
  <si>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</si>
  <si>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Varsta a treia = oglinda comunitatii!</t>
  </si>
  <si>
    <t>Impreuna pentru varstnicii nostri!</t>
  </si>
  <si>
    <t xml:space="preserve">Municipiul Baia Mare </t>
  </si>
  <si>
    <t>AA1/16/03/2018; AA2/22/05/2018; AA3/08/06/2018; AA4/14/08/2018; AA5/04/10/2018; AA6/03/12/2018; AA7/04/01/2019; AA8/23/01/2019; AA9/01/04/2019; AA10/26/06/2019</t>
  </si>
  <si>
    <t>AA1/14/02/2018; AA2/15/03/2018; AA3/22/05/2018; AA4/18/06/2018; AA5/28/08/2018; AA6/06/06/2019</t>
  </si>
  <si>
    <t>AA1/25/06/2018; AA2/14/08/2018; AA3/26/11/2018; AA4/20/02/2019; AA5/13/05/2019; AA6/25/06/2019</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</si>
  <si>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</si>
  <si>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</si>
  <si>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</si>
  <si>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LP: unitate administrativ teritoriala nivel local/ P1: organism neguvernamental nonprofit (persoana juridica de drept privat fara scop patrimonial)</t>
  </si>
  <si>
    <t>Activitati suport pentru OIR POSDRU SUD VEST OLTENIA</t>
  </si>
  <si>
    <t xml:space="preserve">  AA1/17.05.2018 AA2/01.08.2018 AA3/19.09.2018  AA4/06.11.2018 AA5/21.12.2018 AA6/19.06.2019</t>
  </si>
  <si>
    <t>AA1/25.06.2018 AA2/30.08.2018 AA3/15.10.2018 AA4/21.12.2018  AA5/12.04.2019  AA6/06.06.2019</t>
  </si>
  <si>
    <t>Sprijin pentru Ministerul Fondurilor Europene în gestionarea POCU 2014-2020 prin asigurarea suportului logistic necesar desfăşurarii activităţii zilnice</t>
  </si>
  <si>
    <t>Imbunatatirea capacitatii OIR POSDRU CENTRU de a gestiona in mod eficient POCU 2014- 2020, prin angajare de personal contractual in afara organigramei- ianuarie 2019- decembrie 2019</t>
  </si>
  <si>
    <t>AA1/07.06.2019</t>
  </si>
  <si>
    <t>MINISTERUL EDUCATIEI NATIONALE/SS ANDEA</t>
  </si>
  <si>
    <t>Sprijin privind asigurarea cheltuielilor de functionare a OIR POS DRU SVO</t>
  </si>
  <si>
    <t>Sprijin acordat OIR POSDRU Regiunea Bucuresti Ilfov pentru efectuarea deplasarilor si organizarea de intalniri de lucru</t>
  </si>
  <si>
    <t>OI POCU: Sprijin pentru achizitia de soft legislativ pentru imbunatatirea activitatii de gestiune POCU</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</si>
  <si>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</si>
  <si>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</si>
  <si>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</si>
  <si>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PROFESORI INOVATORI - STUDENTI ANTREPRENORI! (PISA)</t>
  </si>
  <si>
    <t>Cresterea calitatii vietii varstnicilor din Bucuresti si promovarea imbatranirii active prin furnizarea de servicii sociale</t>
  </si>
  <si>
    <t>Antreprenoriat Social 2020</t>
  </si>
  <si>
    <t>”SENIORATuS - Măsuri pentru reducerea numărului de persoane aflate în risc de sărăcie și excluziune socială, prin îmbunătățirea calității vieții persoanelor vârstnice din Orașul Ștefănești, Județul Botoșani”</t>
  </si>
  <si>
    <t>ORASUL STEFANESTI</t>
  </si>
  <si>
    <t>Acceleratorul de intreprinderi sociale</t>
  </si>
  <si>
    <t>Acceleratorul de întreprinderi sociale în Regiunea Nord-Est</t>
  </si>
  <si>
    <t>SOLIDARI, SA FACILITAM ACCESUL LA OCUPAREA FORTEI DE MUNCA!</t>
  </si>
  <si>
    <t>SOLIDAR - Parteneri la Succes!</t>
  </si>
  <si>
    <t>Antreprenoriat Social - Progres, Echitate, Respect (ASPER)</t>
  </si>
  <si>
    <t>Utilizarea de metode inovative pentru stimularea economiei sociale la nivel multiregional – “ASIST START-UP SOCIAL”</t>
  </si>
  <si>
    <t>1/17.08.2018, 2/24.10.2018, 3/15.05.2019</t>
  </si>
  <si>
    <t>1 / 12.03.2018, 
2 / 27.04.2018,
3 / 27.08.2018,
4 / 13.11.2018,
5 / 14.03.2019,
6 / 17.04.2019,
7 / 19.06.2019</t>
  </si>
  <si>
    <t>1/13.08.2018, 2/2.10.2018, 3/21.02.2019, 4/12.07.2019</t>
  </si>
  <si>
    <t>1 / 29.05.2018, 2/ 02.08.2018, 3/11.10.2018,4/21.12.2018, 5/16.07.2019</t>
  </si>
  <si>
    <t>1/23.11.2018, 2/25.02.2019, 3/02.07.2019</t>
  </si>
  <si>
    <t>1/28.09.2018, 2/21.11.2018, 3/12.04.2019, 4/11.07.2019</t>
  </si>
  <si>
    <t>1 / 24.09.2018, 
2 / 25.07.2019</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</si>
  <si>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</si>
  <si>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Servicii integrate pentru varstnici in propria comunitate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</si>
  <si>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</si>
  <si>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</si>
  <si>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</si>
  <si>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</si>
  <si>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</si>
  <si>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</si>
  <si>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</si>
  <si>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</si>
  <si>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</si>
  <si>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Lider de parteneriat:FUNDAŢIA "ALĂTURI DE VOI" ROMÂNIA</t>
  </si>
  <si>
    <t>Infiintare unui nr minim de 21 de intreprinderi sociale</t>
  </si>
  <si>
    <t>LP -ONG</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</si>
  <si>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</si>
  <si>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</si>
  <si>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</si>
  <si>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</si>
  <si>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</si>
  <si>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Nr. 1/19.03.2018
Nr. 2/19.06.2018
Nr.3/10.09.2018
Nr. 4/24.05.2019
Nr. 5/22.07.2019</t>
  </si>
  <si>
    <t>Nr. 1/05.04.2018
Nr. 2/22.06.2018
Nr. 3/05.09.2018
Nr. 4/09.07.2019</t>
  </si>
  <si>
    <t>Nr. 1/12.09.2018
Nr. 2/28.09.2018
Nr. 3/01.02.2019
Nr. 4/09.07.2019</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</si>
  <si>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</si>
  <si>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</si>
  <si>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Act aditional nr.1  31.01.2018                                                                                                                                Act aditional nr.2/08.06.2018                  Act aditional nr.3/9581/19.09.2018     Act aditional nr.4/11272/22.10.2018       Act aditional nr.5/14053/17.12.2018                            Act aditional nr.7/8909/04.07.2019</t>
  </si>
  <si>
    <t>Act aditional nr.1/5901/26.06.2018        Act aditional nr.2/10876/15.10.2018    Act aditional nr.3/13610/07.12.2018       Act aditional nr.4/10876/15.10.2018     Act aditional nr.5/13610/07.12.2018    Act aditional nr.6/1664/07.02.2019                                                     Act aditional nr.7/8040/20.06.2019</t>
  </si>
  <si>
    <t>Act aditional nr1/5486/18.06.2018             Act aditional nr.2/10468/04.10.2018       Act aditional nr.3/14422/21.12.2018   Act aditional nr.4/1663/07.02.2019    Act aditional nr.5/9526/16.07.2019</t>
  </si>
  <si>
    <t>Act aditional nr.1/1457/21.02.2018                 Act aditional nr.2/22.03.2018                        Act aditional nr.3/11876/05.11.2018                                Act aditional nr.4/7871/18.06.2019</t>
  </si>
  <si>
    <t>Act aditional nr.1/8083/14.08.2018    Act aditional nr.2/13247/28.11.2018                      Act aditional nr.3/8390/26.06.2019</t>
  </si>
  <si>
    <t>Act aditioal nr.1/6312/04.07.2018                Act aditional nr. 2/6878/17.07.2018         Act aditional nr.3/7139/24.07.208                  Act aditional nr.4/9627/20.09.2018     Act aditional nr.5/13409/04.12.2018     Act aditional nr.6/3848/22.03.2019        Act aditional nr.7/5166/18.04.2019</t>
  </si>
  <si>
    <t>Act aditional nr.1/8937/05.09.2018        Act aditional nr.2/13779/11.12.2018-retras                                  Act aditional nr.3/14176/18.12.2018         Act aditional nr.4/1159/29.01.2019    Act aditional nr.5/4127/27.03.2019                                    Act aditional nr.6/</t>
  </si>
  <si>
    <t>Act aditional nr.1/957/23.01.2019             Act aditional nr.2/2847/01.03.2019                                                  Act aditional nr.3/8464/27.06.2019</t>
  </si>
  <si>
    <t>Act aditional nr.1/13985/14.12.2018             Act aditional nr.2/3536/15.03.2019                 Act aditional nr.3/9221/10.07.2019</t>
  </si>
  <si>
    <t>Act aditional nr.1/6498/09.07.2018         Act aditional nr.2/8540/29.08.2018       Act aditional nr.3/11558/29.10.2018     Act aditional nr.4/12798/20.11.2018                                                       Act aditional nr.5/2947/05.03.2019      Act aditional nr.6/9955/24.07.2019</t>
  </si>
  <si>
    <t>ASOCIATIA MAINI INTINSE/ASOCIAŢIA "AI ÎNCREDERE"/"CENTRUL PENTRU POLITICI DURABILE ECOPOLIS"</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</si>
  <si>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</si>
  <si>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</si>
  <si>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</si>
  <si>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</si>
  <si>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</si>
  <si>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</si>
  <si>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</si>
  <si>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</si>
  <si>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nr.2/16.07.2019</t>
  </si>
  <si>
    <t>nr.1/24.07.2019</t>
  </si>
  <si>
    <t>nr.2/19.07.2019</t>
  </si>
  <si>
    <t>nr.2/18.07.2019</t>
  </si>
  <si>
    <t>nr.2/26.06.2019</t>
  </si>
  <si>
    <t>nr.1/19.07.2019</t>
  </si>
  <si>
    <t>nr.1/23.07.2019</t>
  </si>
  <si>
    <t>nr.2/22.06.2019</t>
  </si>
  <si>
    <t>nr.1/12.07.2019</t>
  </si>
  <si>
    <t>nr.1/03.07.2019</t>
  </si>
  <si>
    <t>nr.2/25.07.2019</t>
  </si>
  <si>
    <t>nr.1/05.07.2019</t>
  </si>
  <si>
    <t>nr.3/03.07.2019</t>
  </si>
  <si>
    <t>nr.1/11.07.2019</t>
  </si>
  <si>
    <t>nr.2/28.05.2019</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</si>
  <si>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</si>
  <si>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</si>
  <si>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</si>
  <si>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</si>
  <si>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</si>
  <si>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</si>
  <si>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</si>
  <si>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nr.1/18.07.2019</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</si>
  <si>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</si>
  <si>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</si>
  <si>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</si>
  <si>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</si>
  <si>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</si>
  <si>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</si>
  <si>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</si>
  <si>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</si>
  <si>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</si>
  <si>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</si>
  <si>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</si>
  <si>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</si>
  <si>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</si>
  <si>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</si>
  <si>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</si>
  <si>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</si>
  <si>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</si>
  <si>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AA1/25.01.2018; AA2/30.03.2018; AA3/16.05.2018; AA4/11.07.2018  AA5/20.09.2018;  AA6/23.11.2018; AA7/08.03.2019  AA9/25.04.2019  AA10/19.07.2019</t>
  </si>
  <si>
    <t>AA1/15.03.2018  AA2/29.08.2018 AA3/20.09.2018; AA4/28.11.2018; AA5/14.02.2019  AA6/08.07.2019</t>
  </si>
  <si>
    <t>AA1/05.07.2018  AA2/13.08.2018 AA3/25.09.2018  AA4/21.12.2018  AA5/12.04.2019  AA6/17.07.2019</t>
  </si>
  <si>
    <t>AA1/28.06.2018 AA2/30.08.2018  AA3/10.12.2018 AA4/29.01.2019 AA5/16.05.2019 AA6/19.07.2019</t>
  </si>
  <si>
    <t>AA1/13.12.2018 AA2/18.07.2019</t>
  </si>
  <si>
    <t>AA1/14.09.2018;  AA2/23.11.2018  AA3/24.07.2019</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</si>
  <si>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</si>
  <si>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</si>
  <si>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</si>
  <si>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</si>
  <si>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</si>
  <si>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</si>
  <si>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</si>
  <si>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</si>
  <si>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</si>
  <si>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Municipiul Râmnicu Vâlcea, Oras Ocnele Mari</t>
  </si>
  <si>
    <t>AA1/06/02/2018; AA2/16/03/2018; AA3/12/06/2018; AA4/14/08/2018; AA5/13/09/2018; AA6/04/12/2018; AA7/19/02/2019; AA8/25/07/2019</t>
  </si>
  <si>
    <t>AA1/17/01/2018; AA2/09/03/2018; AA3/14/03/2018; AA4/29/06/2018; AA5/14/08/2018; AA6/14/09/2018; AA7/05/12/2018; AA8/05/04/2019; AA9/11/05/2019; AA10/11/07/2019</t>
  </si>
  <si>
    <t>AA1/14/03/2018; AA2/15/05/2018; AA3/13/09/2018; AA4/12/12/2018; AA5/03/01/2019; AA6/18/07/2019</t>
  </si>
  <si>
    <t>ASOCIAȚIA PROFESIONALĂ NEGUVERNAMENTALĂ DE ASISTENȚĂ SOCIALĂ ASSOC/ P1:ASOCIATIA "CASA TRANSILVANIA"</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</si>
  <si>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</si>
  <si>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</si>
  <si>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</si>
  <si>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</si>
  <si>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</si>
  <si>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</si>
  <si>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</si>
  <si>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</si>
  <si>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</si>
  <si>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</si>
  <si>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</si>
  <si>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AA1/06.09.2018
AA2/12.03.2019
AA3/27.05.2019
AA4/25.07.2019</t>
  </si>
  <si>
    <t>AA1/06.09.2018
AA3/16.04.2019
AA4/05.06.2019
AA5/12.07.2019</t>
  </si>
  <si>
    <t>AA1/11.03.2019
AA2/08.07.2019</t>
  </si>
  <si>
    <t>AA1/04.07.2019</t>
  </si>
  <si>
    <t>AA1/16.01.2019
AA2/04.07.2019</t>
  </si>
  <si>
    <t>ORFINI BELL SRL/P1 VERIFIELD SRL</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</si>
  <si>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</si>
  <si>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</si>
  <si>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</si>
  <si>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</si>
  <si>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</si>
  <si>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L- întreprindere mica; P1 unitate administrativ teritoriala nivel local</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</si>
  <si>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</si>
  <si>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ONG/privat/ONG</t>
  </si>
  <si>
    <t>RomActiv Business Consulting SRL/CCI MM/ OTIMMC Cluj Napoca</t>
  </si>
  <si>
    <t>privat/public/privat</t>
  </si>
  <si>
    <t>AA1-06.03.2018;AA2-06.08.2018;AA3-17.09.2018;AA4-05.11.2018 ;AA5-27.02.2018;AA6-24.04.2019- RESPINS;AA7-20.06.2019</t>
  </si>
  <si>
    <t>public/privat/ONG</t>
  </si>
  <si>
    <t>public/ONG/public</t>
  </si>
  <si>
    <t>Consiliul National al Intreprinderilor Private Mici si Mijlocii din Romania/Blocul National Sindical BNS</t>
  </si>
  <si>
    <t xml:space="preserve">Gea Strategy &amp; Consulting  SA/USAMV/Asoc Cluster Mobilier Transilvania/Asoc Cluster Agro Food Ind Napoca/Filiala Transilvania a Asoc Romane pt Ind Electronica si de Software/Asoc Ropot/Univ din Oradea </t>
  </si>
  <si>
    <t>privat/ONG/public</t>
  </si>
  <si>
    <t>Ymac Saby Company SRL/Unic Sports SRL/Form Prof Servicii SRL/APM Cluj/Vecom SRL</t>
  </si>
  <si>
    <t>privat/ONG</t>
  </si>
  <si>
    <t>Pactul Regional Nord Vest pentru Ocupare si Incluziune Sociala/USAMV/CCI BN/CCI MM/CCIA/Centrul pentru politici publice</t>
  </si>
  <si>
    <t>ONG/public/privat/ONG</t>
  </si>
  <si>
    <t>ASOCIATIA ,,UNIUNEA EDITORILOR DIN ROMANIA"/Asoc CRFPS " Pro Vocatie"/Bemol Capital SRL</t>
  </si>
  <si>
    <t>ONG/privat</t>
  </si>
  <si>
    <t>ASOCIATIA ASCEND/Clemon SRL/Asoc Consensual/Asoc pentru Integrare si Dezv comunitara INDECO</t>
  </si>
  <si>
    <t>ONG/privat/public</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</si>
  <si>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</si>
  <si>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ONG/public/privat</t>
  </si>
  <si>
    <t>AA1/17.11.2017</t>
  </si>
  <si>
    <t>Municipiul Baia Mare/CDIMM/Intratest SA/CERC SRL</t>
  </si>
  <si>
    <t>Comuna Mediesu Aurit/FGC Activ Grup SRL/ Management &amp;Training solutions SRL/Scoala Gimnaziala George Cosbuc</t>
  </si>
  <si>
    <t>public/SRL/public</t>
  </si>
  <si>
    <t>SC IPA SA/PIC OIL SRL</t>
  </si>
  <si>
    <t>AA1/05.02.2018; AA2/29.03.2018; AA3/17.09.2018; AA4/28.09.2018; AA5suspendare/14.12.2018; AA6/16.04.2019; AA7/05.07.2019</t>
  </si>
  <si>
    <t>Municipiul Dej/LVA Training SRL/Asoc Filantropia Ortotoxa Cluj Napoca Filiala Dej</t>
  </si>
  <si>
    <t>privat/public/ONG</t>
  </si>
  <si>
    <t>ASOCIATIA PENTRU PROMOVAREA AFACERILOR IN ROMANIA/ Camera de Comerț și Industrie Bihor/Asociația Grupul Pont</t>
  </si>
  <si>
    <t>ONG/public</t>
  </si>
  <si>
    <t>ASOCIATIA PENTRU PROMOVAREA AFACERILOR IN ROMANIA/Fundația LAM Ilieni</t>
  </si>
  <si>
    <t>FEDERATIA SINDICATELOR DIN INDUSTRIA ALIMENTARA/Euro Link Consultants SRL/Asoc Clubul Sportiv Aqua 1969 Baia Mare/Asoc Medline</t>
  </si>
  <si>
    <t>MUNICIPIUL CAREI/Asoc organizatia Caritas a Diecezei SM/Agenda Setting SRL</t>
  </si>
  <si>
    <t>public/ONG/privat</t>
  </si>
  <si>
    <t>Agenția pentru Întreprinderi Mici și Mijlocii, Atragerea de Investiții si Promovare a Exportului Cluj Napoca/UBB</t>
  </si>
  <si>
    <t>Organism public cu atribuții în asigurarea si managementul calitații in invatamantul superior/public</t>
  </si>
  <si>
    <t>ASOCIATIA INCEPTUS ROMANIA/CCI BN/Fiatest SRL/Patronatul tinerilor Intreprinzatori Cluj</t>
  </si>
  <si>
    <t xml:space="preserve">privat </t>
  </si>
  <si>
    <t>SC RELIANS CORP SRL/UBB/Asoc Centrul Start UP Transilvania/Asoc Centrul regional de formare, evaluare, atestare entreprenoriala si profesionala</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</si>
  <si>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</si>
  <si>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Nord-Vest, Vest</t>
  </si>
  <si>
    <t>COMUNA REMETEA CHIOARULUI/3 ART SRL/Asoc Filantropica Sfantul Ierarh Iosif Marturisitorul/Scoala Gimnaziala Remetea Chioarului</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</si>
  <si>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</si>
  <si>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Orașul Borșa/SC Job Trainer Totoc SRL/ Asoc Start pt performanta</t>
  </si>
  <si>
    <t>PICOIL INFO CONSULT SRL/HR Perform SRL</t>
  </si>
  <si>
    <t>ASOCIAȚIA "CONSENSUAL"/Form vest intreprindere Sociala SRL</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</si>
  <si>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</si>
  <si>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Comuna Valea Ierii/Scoala valea Ierii/Fundatia Milenium/Societatea Nationala de Cruce Rosie din Romania filiala Cluj/Tiger Security Services SA/</t>
  </si>
  <si>
    <t>public/ONG privat</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</si>
  <si>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</si>
  <si>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ASOCIAȚIA DE CONSULTANȚĂ SOCIALĂ ȘI FORMARE PROFESIONALĂ VEST/Asoc  sprijin social si profesional Nord Vest</t>
  </si>
  <si>
    <t>ASOCIAȚIA CERID-CENTRE FOR EQUAL RIGHTS, INCLUSION AND DEVELOPMENT/Asoc Europeana pt o viata mai buna/Fundatia Centrul de resurse pt educatie si formare profesionala</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</si>
  <si>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</si>
  <si>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</si>
  <si>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AA1 /12.07.2019- suspendare</t>
  </si>
  <si>
    <t>AA1/20.06.2019- Suspendare</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</si>
  <si>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</si>
  <si>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</si>
  <si>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</si>
  <si>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REDUCEREREA NUMARULUI DE PERSOANE APARTINAND GRUPURILOR VULNERABILE PRIN FURNIZAREA CATRE CEL PUTIN 162 DE PERSOANE VARSTNICE AFLATE IN SITUATII DE DEPENDENTA SI/SAU RISC DE EXCLUZIUNE SOCIALA A UNOR SERVICII SOCIALE INTEGRATE ADECVATE NEVOILOR LOR SPECIFICE</t>
  </si>
  <si>
    <t>COMUNA CAMARASU/Asoc pro IBD SES</t>
  </si>
  <si>
    <t>public/ONG</t>
  </si>
  <si>
    <t>ORASUL SALISTEA DE SUS/Asociatia Filantropica Sf Ierarh Iosif Marturisitorul</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</si>
  <si>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</si>
  <si>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</si>
  <si>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</si>
  <si>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</si>
  <si>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</si>
  <si>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</si>
  <si>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</si>
  <si>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</si>
  <si>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</si>
  <si>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</si>
  <si>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</si>
  <si>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</si>
  <si>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</si>
  <si>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</si>
  <si>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</si>
  <si>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</si>
  <si>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</si>
  <si>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</si>
  <si>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</si>
  <si>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</si>
  <si>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</si>
  <si>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</si>
  <si>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</si>
  <si>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</si>
  <si>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</si>
  <si>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</si>
  <si>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</si>
  <si>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</si>
  <si>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</si>
  <si>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</si>
  <si>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</si>
  <si>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</si>
  <si>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</si>
  <si>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</si>
  <si>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</si>
  <si>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</si>
  <si>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1/31/08/2018;2/11/12/2018;3/12/04/2019;5/3/7/2019</t>
  </si>
  <si>
    <t>1/04/09/2018;2/18/09/2018;3/04/12/2018;4/29/07/2019</t>
  </si>
  <si>
    <t>1/09/2018;2/09/11/2018;3/11/03/2019;4/16/07/2019</t>
  </si>
  <si>
    <t>1/1/7/2019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</si>
  <si>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</si>
  <si>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</si>
  <si>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</si>
  <si>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84,29%</t>
  </si>
  <si>
    <t>Județele Alba, Brașov, Covasna, Harghita, Mureș, Sibiu</t>
  </si>
  <si>
    <t>S - organism neguvernamental nonprofit (persoana juridica de drept privat fara scop patrimonial), P 1 - întreprindere mica; P 2 - Asociaþie religioasa</t>
  </si>
  <si>
    <t>ASOCIATIA SFÂNTA VERONICA/parteneri:S.C. CASETIM S.R.L. și ASOCIAȚIA CENTER FOR DEMOCRACY SUSTAINABLE DEVELOPMENT(CESUD ROMÂNIA)</t>
  </si>
  <si>
    <t>S - Asociaþie religioasa, P1 - microîntreprindere, P 2 - organism neguvernamental nonprofit (persoana juridica de drept privat fara scop patrimonial)</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</si>
  <si>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</si>
  <si>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</si>
  <si>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</si>
  <si>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</si>
  <si>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</si>
  <si>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</si>
  <si>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</si>
  <si>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</si>
  <si>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</si>
  <si>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</si>
  <si>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</si>
  <si>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</si>
  <si>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</si>
  <si>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</si>
  <si>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</si>
  <si>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</si>
  <si>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Localitatea Prejmer</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</si>
  <si>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</si>
  <si>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</si>
  <si>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</si>
  <si>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Sprijin acordat OIR PSDRU Regiunea Centru prin achizitionarea de servicii de telefonie mobila si transmisie de date_01.01.2017-31.05.2019</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</si>
  <si>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</si>
  <si>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</si>
  <si>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</si>
  <si>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centru</t>
  </si>
  <si>
    <t>Închiriere imobile (clădiri existente şi terenul aferent) necesare funcţionării OIR POSDRU NORD-EST pentru perioada 01.01.2019-31.12.2023</t>
  </si>
  <si>
    <t>Sprijin pentru functionarea OIRPOSDRU NORD VEST - servicii de cazare transport</t>
  </si>
  <si>
    <t>OI POCU: Sprijin pentru angajare personal contractual in afara organigramei MEN</t>
  </si>
  <si>
    <t>OIPOCU: Sprijin pentru finantarea cheltuielilor de persoanl din perioada ianuarie 2019 - decembrie 2023</t>
  </si>
  <si>
    <t>Sprijin pentru functionarea OIRPOSDRU Nord-Vest - servicii de arhivare</t>
  </si>
  <si>
    <t>OIPOCU: Sprijin logistic pentru derularea activităţilor de gestiune POCU 2014-2020 - dotare birouri</t>
  </si>
  <si>
    <t>MINISTERUL EDUCAŢIEI NAŢIONALE</t>
  </si>
  <si>
    <t>AA1/02/11/2017; AA2/14/03/2018; AA3/14/06/2018; AA4/30/08/2018; AA5/25/04/2019; AA6/09/08/2019</t>
  </si>
  <si>
    <t>AA1/02/11/2017; AA2/02/02/2018; AA3/12/03/2018; AA4/16/05/2018; AA5/20/08/2018; AA6/30/08/2018; AA7/19/12/2018; AA8/02/08/2019</t>
  </si>
  <si>
    <t>MUNICIPIUL REȘIȚA/ P1:ASOCIATIA DE BINEFACERE PRO VITAM/ P2:SC EUROPEAN STEPS S.R.L.</t>
  </si>
  <si>
    <t>AA1/14/03/2018; AA2/26/06/2018; AA3/28/08/2018; AA4/15/10/2018; AA5/18/12/2018; AA6/12/07/2019; AA7/30/08/2019</t>
  </si>
  <si>
    <t>AA1/14/03/2018; AA2/22/03/2018; AA3/03/05/2018; AA4/08/06/2018; AA5/04/09/2018; AA6/07/09/2018; AA7/16/01/2019; AA8/21/08/2019</t>
  </si>
  <si>
    <t>AA1/30/08/2018; AA2/07/11/2018; AA3/02/08/2019</t>
  </si>
  <si>
    <t>AA1/14/08/2018; AA2/16/10/2018; AA3/20/12/2018; AA4/04/01/2019; AA5/22/03/2019; AA6/18/04/2019; AA7/07/08/2019; AA8/13/08/2019</t>
  </si>
  <si>
    <t>AP 4 - Incluziunea socială și combaterea sărăciei/ OS 4.16/ PI 9v - Promovarea antreprenoriatului social și a integrării vocaționale în întreprinderile sociale și economia socială și solidară pentru a facilita accesul la ocuparea forței de muncă</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</si>
  <si>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</si>
  <si>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</si>
  <si>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</si>
  <si>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</si>
  <si>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</si>
  <si>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1/19.04.2018, 2/24.04.2018, 3/14.08.2018, 4/15.01.2019, 5/01.08.2019</t>
  </si>
  <si>
    <t>1 / 18.04.2018
2 / 24.07.2018
3 / 06.12.2018
4 / 02.08.2019</t>
  </si>
  <si>
    <t>1/01.08.2019</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</si>
  <si>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</si>
  <si>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</si>
  <si>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</si>
  <si>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</si>
  <si>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</si>
  <si>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</si>
  <si>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</si>
  <si>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</si>
  <si>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</si>
  <si>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</si>
  <si>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</si>
  <si>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</si>
  <si>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</si>
  <si>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</si>
  <si>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</si>
  <si>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</si>
  <si>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</si>
  <si>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</si>
  <si>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</si>
  <si>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</si>
  <si>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</si>
  <si>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</si>
  <si>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</si>
  <si>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</si>
  <si>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</si>
  <si>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</si>
  <si>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</si>
  <si>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</si>
  <si>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</si>
  <si>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298</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</si>
  <si>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</si>
  <si>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</si>
  <si>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</si>
  <si>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</si>
  <si>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</si>
  <si>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</si>
  <si>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</si>
  <si>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</si>
  <si>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Servicii integrate si solutii holistice pentru nevoile bunicilor comunitatii - HOME CARE</t>
  </si>
  <si>
    <t>Reducerea nivelului de dependenta si a gradului de vulnerabilitate in randul populatiei varstnice prin asigurarea in randul acestei categorii de persoane a unor masuri integrate de sprijin precum si furnizarea de servicii socio-medicale.</t>
  </si>
  <si>
    <t>1/3/28/2018;2/03/07/2018;3/06/09/2018;4/11/07/2019</t>
  </si>
  <si>
    <t>1/01/11/2017, 2/12/12/2017, 3/29/01/2018, 4/ 04/04/2018; 5/29/05/2018; 6/27/09/2018; 7/07/11/2018; 8/29/11/2018;9/28/03/2019;10/06/08/2019</t>
  </si>
  <si>
    <t>1/30/03/2018;3/05/09/2018;4/06/09/2018;6/07/12/2018;7/08/02/2019;8/19/02/2019</t>
  </si>
  <si>
    <t>1/09/07/2018;2/09/07/2018;3/04/09/2018;4/08/11/2018;5/09/01/2019;6/19/07/2019;7/12/08/2019</t>
  </si>
  <si>
    <t>1/13/11/2017
2/23/03/2018
3/09/05/2018;4/24/10/2018;5/07/11/2018;6/04/12/2018;7/07/08/2019</t>
  </si>
  <si>
    <t xml:space="preserve">1/22/02/2018;.2/24/03/2018;3/07/06/2018;4/10/08/2018;5/06/09/2018; 6/22/10/2018;7/21/12/2018;8/20/03/2019;9/24/04/2019;10/04/07/2019;11/14/08/2019
</t>
  </si>
  <si>
    <t>1/10/09/2018;2/07/11/2018;3/21/03/2019;4/24/06/2019;5/14/08/2019</t>
  </si>
  <si>
    <t>ASOCIAȚIA SICADO PENTRU DEZVOLTARE DURABILA ALBA IULIA; P 1 - ASOCIAȚIA PENTRU ANTREPRENORIAT, EDUCAȚIE ȘI SPRIJIN PENTRU TINERET</t>
  </si>
  <si>
    <t>CELLA INVEST S.R.L.; P 1 -FUNDAȚIA  "ALEX TACHE"</t>
  </si>
  <si>
    <t>ASOCIAȚIA ASMA-ASOCIAȚIA PENTRU SPRIJIN ÎN MANAGEMENT ȘI ANTREPRENORIAT;ASOCIAȚIA DE CARITATE HILFE 2005;ȘCOALA ROMÂNĂ DE AFACERI A CAMERELOR DE COMERȚ ȘI INDUSTRIE FILIALA ALBA;FORMAROM S.R.L.</t>
  </si>
  <si>
    <t>ASOCIAȚIA AS 2001 ALBA IULIA;ASOCIAȚIA Hospice ELIANA</t>
  </si>
  <si>
    <t>ASOCIAȚIA SICADO PENTRU DEZVOLTARE DURABILĂ ALBA IULIA;ASOCIAȚIA "ROMANIAN SOUL ENTITY"</t>
  </si>
  <si>
    <t>ASOCIAȚIA CENTER FOR DEMOCRACY AND SUSTAINABLE DEVELOPMENT (CESUD ROMÂNIA); P 1 - S.C. CASETIM S.R.L.;P 2 - COMUNA IGHIU</t>
  </si>
  <si>
    <t>1/08/08/2019</t>
  </si>
  <si>
    <t>S - unitate administrativ teritoriala nivel local; P 1 - organism neguvernamental nonprofit (persoana juridica de drept privat fara scop patrimonial)</t>
  </si>
  <si>
    <t>COWORK ANTREPRENOR 2019</t>
  </si>
  <si>
    <t>S.C. GEA EVENT S.R.L.;P 1 - S.C. AMD SERVICES S.R.L.;P 2 - S.C. NOA MANAGEMENT SOLUTIONS S.R.L.</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</si>
  <si>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</si>
  <si>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</si>
  <si>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</si>
  <si>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</si>
  <si>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</si>
  <si>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 xml:space="preserve">AA 1 /03.04.2018
AA 3 /19.04.2018
AA2 /10.04.2018
AA5/11.07.2018
AA6/30.07.2018
AA7/04.09.2018
AA8/10.09.2018
AA9/19.09.2018
AA10/16.11.2018
AA11/21.12.2018
AA12/20.02.2019
AA13/05.03.2019
AA14/18.03.2019
AA15/03.04.2019
AA18/21.08.2019
</t>
  </si>
  <si>
    <t>AA1 /25.04.2018
AA2/31.05.2018
AA3/03.09.2018
AA4/11.09.2018
AA5/20.12.2018
AA6/25.01.2019
AA7/06.08.2019</t>
  </si>
  <si>
    <t xml:space="preserve">AA1 /02.05.2018
AA3/31.05.2018
AA4/19.09.2018
AA5/13.11.2018
AA7/29.08.2019
</t>
  </si>
  <si>
    <t>AA1/29.05.2018
AA2/24.08.2018
AA3/06.09.2018
AA4/21.11.2018
AA5/10.12.2018
AA6/25.03.2019
AA7/21.08.2019</t>
  </si>
  <si>
    <t>AA1/22.11.2018
AA2/14.02.2019
AA3/09.05.2019
AA4/08.08.2019</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</si>
  <si>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</si>
  <si>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</si>
  <si>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</si>
  <si>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</si>
  <si>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</si>
  <si>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 xml:space="preserve">L-ONG, P1 -întreprindere mica, P 2-ONG, </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</si>
  <si>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</si>
  <si>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</si>
  <si>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</si>
  <si>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</si>
  <si>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</si>
  <si>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Nr. 1/31.08.2018
Nr. 2/11.10.2018
Nr. 3/06.08.2019</t>
  </si>
  <si>
    <t>Nr. 1/02.08.2019</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</si>
  <si>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</si>
  <si>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#FAPTE - Regenerare Urbană Amurgulu</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</si>
  <si>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</si>
  <si>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</si>
  <si>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</si>
  <si>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AA1/13.10.2017; AA2/15.03.2018 AA3/30.08.2018 AA4/22.08.2019</t>
  </si>
  <si>
    <t>AA1/12.09.2018; AA2/04.12.2018 AA3/06.06.2019 AA4/23.08.2019</t>
  </si>
  <si>
    <t>Sprijin pentru functionare GAL INIMA ROMANATIULUI la implementarea SDL</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</si>
  <si>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</si>
  <si>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</si>
  <si>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</si>
  <si>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</si>
  <si>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</si>
  <si>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</si>
  <si>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</si>
  <si>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 xml:space="preserve"> Act aditional nr.1/8879/6.10.2017                             Act Aditional nr. 2/21.11.2017                    Act Aditional nr.3/25.01.2018              Act aditional nr.4/4554/05.04.2019         Act aditional nr.5/10725/07.08.2019</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</si>
  <si>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</si>
  <si>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</si>
  <si>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</si>
  <si>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</si>
  <si>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</si>
  <si>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</si>
  <si>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</si>
  <si>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</si>
  <si>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</si>
  <si>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</si>
  <si>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</si>
  <si>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</si>
  <si>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</si>
  <si>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</si>
  <si>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</si>
  <si>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</si>
  <si>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</si>
  <si>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</si>
  <si>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</si>
  <si>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</si>
  <si>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</si>
  <si>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</si>
  <si>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</si>
  <si>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</si>
  <si>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</si>
  <si>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</si>
  <si>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</si>
  <si>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</si>
  <si>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AA1/23.08.2019</t>
  </si>
  <si>
    <t>AA1/09/10/2017; AA2/14/03/2018; AA3/06/07/2018; AA4/14/08/2018; AA5/20/09/2018</t>
  </si>
  <si>
    <t>AA1/05/09/2019</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</si>
  <si>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</si>
  <si>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</si>
  <si>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</si>
  <si>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</si>
  <si>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</si>
  <si>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</si>
  <si>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</si>
  <si>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</si>
  <si>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</si>
  <si>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</si>
  <si>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</si>
  <si>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Intreprinzatori pentru Oameni</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</si>
  <si>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</si>
  <si>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</si>
  <si>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</si>
  <si>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</si>
  <si>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</si>
  <si>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</si>
  <si>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Comuna HILISEU- HORIA</t>
  </si>
  <si>
    <t>Judetul Bacau, Judetul Botosani, Judetul Vaslui, Judetul Iasi, Judetul Neamt, Judetul Suceava</t>
  </si>
  <si>
    <t>1 / 12.09.2019</t>
  </si>
  <si>
    <t>1 / 04.09.2019</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</si>
  <si>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</si>
  <si>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</si>
  <si>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</si>
  <si>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</si>
  <si>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</si>
  <si>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</si>
  <si>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</si>
  <si>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</si>
  <si>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</si>
  <si>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</si>
  <si>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</si>
  <si>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</si>
  <si>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Sprijin pentru funcționarea GAL Turda  în vederea implementarii SDL Turda</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</si>
  <si>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</si>
  <si>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</si>
  <si>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</si>
  <si>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 xml:space="preserve">Nord-Vest/ Centru </t>
  </si>
  <si>
    <t>Bihor, Bistrița-Năsăud, Cluj, Maramureș, Satu Mare, Sălaj, Alba, Brasov, Covasna, Harghita, Mures, Sibiu</t>
  </si>
  <si>
    <t xml:space="preserve">SRL </t>
  </si>
  <si>
    <t>MODEL AS NORD-VEST</t>
  </si>
  <si>
    <t>INTELIGENT PACK S.R.L./CENTRUL DE EXCELENÞA PENTRU RESURSE COMUNITARE SRL/BODO GREEN CAPITAL S.R.L.</t>
  </si>
  <si>
    <t>Consolidarea capacității întreprinderilor de economie socială de a funcționa într-o manieră auto-sustenabilă</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</si>
  <si>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</si>
  <si>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</si>
  <si>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</si>
  <si>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</si>
  <si>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</si>
  <si>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</si>
  <si>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</si>
  <si>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</si>
  <si>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</si>
  <si>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</si>
  <si>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</si>
  <si>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</si>
  <si>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</si>
  <si>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</si>
  <si>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</si>
  <si>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</si>
  <si>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acordat Directiei OI POCU MEN pentru achizitia de echipamente si sisteme TIC necesare activitatii de implementare a POCU 2014-2020</t>
  </si>
  <si>
    <t>AA1/09.02.2018; AA2/02.03.2018;  AA3/26.07.2018;  AA4/08.11.2018 AA5/17.12.2018 AA7/23.09.2019</t>
  </si>
  <si>
    <t>AA1/12.06.2018; AA2/24.07.2018;  AA3/23.11.2018; AA4/04.03.2019 AA5/23.05.2019 AA6/10.09.2019</t>
  </si>
  <si>
    <t>AA1/31.08.2018  AA2/17.12.2018 AA4/25.04.2019 AA5/23.05.2019 AA6/19.09.2019</t>
  </si>
  <si>
    <t>Sunt mandru ca sunt bunic!</t>
  </si>
  <si>
    <t>COMUNA GRATIA/P1 ASOCIATIA PENTRU EDUCATIE SI
 DEZVOLTARE COMUNITARA</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</si>
  <si>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</si>
  <si>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</si>
  <si>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</si>
  <si>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</si>
  <si>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</si>
  <si>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</si>
  <si>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</si>
  <si>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</si>
  <si>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</si>
  <si>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</si>
  <si>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</si>
  <si>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</si>
  <si>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</si>
  <si>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</si>
  <si>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</si>
  <si>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</si>
  <si>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</si>
  <si>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</si>
  <si>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</si>
  <si>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</si>
  <si>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Centru, Nord-Est, Sud-Muntenia, Sud-Est, Sud-Vest Oltenia, vest</t>
  </si>
  <si>
    <t>Brasov, Sibiu, Bacau, Cluj, Giurgiu, Constanta, Dolj, Arad</t>
  </si>
  <si>
    <t>Judetele: Brasov, Sibiu, Bacau, Cluj, Giurgiu, Constanta, Dolj, Arad</t>
  </si>
  <si>
    <t>intreprindere mare</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</si>
  <si>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</si>
  <si>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</si>
  <si>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</si>
  <si>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</si>
  <si>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</si>
  <si>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</si>
  <si>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</si>
  <si>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</si>
  <si>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</si>
  <si>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</si>
  <si>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</si>
  <si>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</si>
  <si>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</si>
  <si>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</si>
  <si>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</si>
  <si>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</si>
  <si>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</si>
  <si>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</si>
  <si>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</si>
  <si>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</si>
  <si>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</si>
  <si>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</si>
  <si>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</si>
  <si>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</si>
  <si>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SPER - Sustenabilitate, Performanta, Educatie, Responsabilitate pt dezvoltarea comunitatilor</t>
  </si>
  <si>
    <t>ASOCIATIA CENTRUL DE RESURSE PENTRU CETATENIE ACTIVA/P1 Universitatea "Constantin Brâncusi” din Târgu Jiu/ P2 FUNDATIA CRESTINA "RHEMA"</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</si>
  <si>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</si>
  <si>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</si>
  <si>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</si>
  <si>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/P1 -institutie de învatamânt superior de stat acreditata /P2- organism neguvernamental nonprofit</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</si>
  <si>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</si>
  <si>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</si>
  <si>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</si>
  <si>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</si>
  <si>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</si>
  <si>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</si>
  <si>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</si>
  <si>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</si>
  <si>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</si>
  <si>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 xml:space="preserve">organism neguvernamental nonprofit, de utilitate publica, cu personalitate juridica, care functioneaza în domeniul dezvoltarii regionale/ P1 - organism neguvernamental nonprofit </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</si>
  <si>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</si>
  <si>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</si>
  <si>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</si>
  <si>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</si>
  <si>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</si>
  <si>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</si>
  <si>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</si>
  <si>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</si>
  <si>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</si>
  <si>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</si>
  <si>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</si>
  <si>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</si>
  <si>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</si>
  <si>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</si>
  <si>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</si>
  <si>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</si>
  <si>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</si>
  <si>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</si>
  <si>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</si>
  <si>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</si>
  <si>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</si>
  <si>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</si>
  <si>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</si>
  <si>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</si>
  <si>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</si>
  <si>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</si>
  <si>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</si>
  <si>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</si>
  <si>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</si>
  <si>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</si>
  <si>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</si>
  <si>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</si>
  <si>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</si>
  <si>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</si>
  <si>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</si>
  <si>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</si>
  <si>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</si>
  <si>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</si>
  <si>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</si>
  <si>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</si>
  <si>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 xml:space="preserve">AA1 /25.01.2018
AA2 /16.02.2018
AA3 /27.03.2018
AA4/11.04.2018
AA5/29.05.2018
AA6/25.06.2018
AA8/05.10.2018
AA9/29.10.2018
AA10/05.11.2018
AA11/19.11.2018
AA12/01.03.2019
AA13/26.09.2019
</t>
  </si>
  <si>
    <t xml:space="preserve">AA 1 /29.01.2018
AA 2 /27.02.2018
AA4 /02.04.2018
AA5/30.05.2018
AA6/03.09.2018
AA7/06.09.2018
AA8/28.02.2019
AA9/10.09.2019
</t>
  </si>
  <si>
    <t xml:space="preserve">AA 1/ 29.03.2018
AA 2 /04..04.2018
AA3/16.07.2018
AA4/31.08.2018
AA5/26.10.2018
AA6/06.11.2018
AA7/14.11.2018
AA8/23.11.2018
AA9/05.12.2018
AA10/17.12.2018
AA11/21.01.2019
AA12/27.03.2019
AA13/06.09.2019
</t>
  </si>
  <si>
    <t>AA1/19.09.2018
AA2/21.12.2018
AA4/12.09.2019</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</si>
  <si>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</si>
  <si>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</si>
  <si>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</si>
  <si>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</si>
  <si>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</si>
  <si>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</si>
  <si>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</si>
  <si>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</si>
  <si>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</si>
  <si>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</si>
  <si>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</si>
  <si>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</si>
  <si>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</si>
  <si>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</si>
  <si>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</si>
  <si>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</si>
  <si>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</si>
  <si>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</si>
  <si>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</si>
  <si>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L-ONG/ P 1 - ONG</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</si>
  <si>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</si>
  <si>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</si>
  <si>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</si>
  <si>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</si>
  <si>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</si>
  <si>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</si>
  <si>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</si>
  <si>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</si>
  <si>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</si>
  <si>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</si>
  <si>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</si>
  <si>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</si>
  <si>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</si>
  <si>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</si>
  <si>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</si>
  <si>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</si>
  <si>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</si>
  <si>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</si>
  <si>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</si>
  <si>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</si>
  <si>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</si>
  <si>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</si>
  <si>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</si>
  <si>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</si>
  <si>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</si>
  <si>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</si>
  <si>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</si>
  <si>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</si>
  <si>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</si>
  <si>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</si>
  <si>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</si>
  <si>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</si>
  <si>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</si>
  <si>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</si>
  <si>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</si>
  <si>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</si>
  <si>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</si>
  <si>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</si>
  <si>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</si>
  <si>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</si>
  <si>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</si>
  <si>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</si>
  <si>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</si>
  <si>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</si>
  <si>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</si>
  <si>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83,94%</t>
  </si>
  <si>
    <t>Județul Alba</t>
  </si>
  <si>
    <t>S - Asociaþie religioasa; P 1 - microîntreprindere</t>
  </si>
  <si>
    <t>nr.1/26.08.2019</t>
  </si>
  <si>
    <t>nr.4/30.07.2019</t>
  </si>
  <si>
    <t>nr.2/12.08.2019</t>
  </si>
  <si>
    <t>nr.1/07.08.2019</t>
  </si>
  <si>
    <t>nr.2/22.08.2019</t>
  </si>
  <si>
    <t>nr.2/30.08.2019</t>
  </si>
  <si>
    <t>nr.1/12.08.2019</t>
  </si>
  <si>
    <t>nr.1/12.09.2019</t>
  </si>
  <si>
    <t>nr.2/19.08.2019</t>
  </si>
  <si>
    <t>nr.1/25.07.2018</t>
  </si>
  <si>
    <t>nr.1/05.09.2019</t>
  </si>
  <si>
    <t>nr.2/23.08.2019</t>
  </si>
  <si>
    <t>nr.2/02.09.2019</t>
  </si>
  <si>
    <t>nr.2/02.08.2019</t>
  </si>
  <si>
    <t>nr.2/19.09.2019</t>
  </si>
  <si>
    <t>nr.1/02.09.2019</t>
  </si>
  <si>
    <t>nr.1/03.09.2019</t>
  </si>
  <si>
    <t>nr.2/16.09.2019</t>
  </si>
  <si>
    <t>nr.2/04.04.2019</t>
  </si>
  <si>
    <t>nr.2/07.08.2019</t>
  </si>
  <si>
    <t>nr.2/15.07.2019</t>
  </si>
  <si>
    <t>nr.1/19.08.2019</t>
  </si>
  <si>
    <t>nr.2/03.09.2019</t>
  </si>
  <si>
    <t>nr.3/03.09.2019</t>
  </si>
  <si>
    <t>nr.3/20.09.2019</t>
  </si>
  <si>
    <t>nr.1/06.09.2019</t>
  </si>
  <si>
    <t>nr.3/16.09.2019</t>
  </si>
  <si>
    <t>nr.1/23.09.2019</t>
  </si>
  <si>
    <t>nr.2/06.09.2019</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</si>
  <si>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</si>
  <si>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</si>
  <si>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</si>
  <si>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</si>
  <si>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</si>
  <si>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</si>
  <si>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</si>
  <si>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nr.1/30.07.2019</t>
  </si>
  <si>
    <t>Act aditional nr.1/6761/13.07.2018          Act aditional nr.2/8687/30.08.2018          Act aditional nr.3/12602/12.09.2019</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</si>
  <si>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</si>
  <si>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</si>
  <si>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</si>
  <si>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</si>
  <si>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</si>
  <si>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</si>
  <si>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</si>
  <si>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</si>
  <si>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</si>
  <si>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</si>
  <si>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</si>
  <si>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</si>
  <si>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</si>
  <si>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</si>
  <si>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</si>
  <si>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</si>
  <si>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</si>
  <si>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</si>
  <si>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</si>
  <si>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</si>
  <si>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</si>
  <si>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</si>
  <si>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</si>
  <si>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</si>
  <si>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</si>
  <si>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</si>
  <si>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</si>
  <si>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</si>
  <si>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</si>
  <si>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Brăila</t>
  </si>
  <si>
    <t>1/23/03/2018;2/05/10/2018;3/31/10/2018;4/10/12/2018;5/11/03/2019;6/11/03/2019;7/29/03/2019</t>
  </si>
  <si>
    <t>1/30/03/2018;2/23/05/2018;3/19/06/2018;4/08/08/2018;5/06/09/2018;6/14/09/2018;7/01/10/2018</t>
  </si>
  <si>
    <t>1/28/09/2018;2/31/01/2019;3/27/03/2019;4/03/04/2019</t>
  </si>
  <si>
    <t>Nr. 1/14.03.2018
Nr. 2/24.07.2018
Nr. 3/27.08.2018
Nr. 4/19.11.2018
Nr. 5/04.09.2019</t>
  </si>
  <si>
    <t>Nr. 1/19.03.2018
Nr. 2/06.06.2018
Nr. 3/06.09.2018
Nr. 4/11.10.2018
Nr. 5/31.01.2019
Nr. 6/08.02.2019
Nr. 7/29.08.2019</t>
  </si>
  <si>
    <t>REZILIAT</t>
  </si>
  <si>
    <t>Axa prioritara</t>
  </si>
  <si>
    <t>AP 7</t>
  </si>
  <si>
    <t>AP 4</t>
  </si>
  <si>
    <t>AP 5</t>
  </si>
  <si>
    <t>AP 3</t>
  </si>
  <si>
    <t>AP 1</t>
  </si>
  <si>
    <t>AP 2</t>
  </si>
  <si>
    <t>AP 6</t>
  </si>
  <si>
    <t>1/23.08.2018 2/03.04.2019 3/09.08.2019</t>
  </si>
  <si>
    <t>1./30.05.2018, 
2./21.09.2018, 
3./10.12.2018,
4./26.07.2019,
5./10.10.2019</t>
  </si>
  <si>
    <t>1/24.09.2018 2/01.02.2019 3/12.03.2019</t>
  </si>
  <si>
    <t>1/24.09.2018; 
2/01.11.2018; 
3/13.11.2018; 
4/06.03.2019; 
5/29.03.2019; 
6/26/08.2019;
7/21.10.2019</t>
  </si>
  <si>
    <t>1/01.08.2019, 2/31.10.2019</t>
  </si>
  <si>
    <t>1/08.10.2019</t>
  </si>
  <si>
    <t>1 / 21.10.2019</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</si>
  <si>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</si>
  <si>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</si>
  <si>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</si>
  <si>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</si>
  <si>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</si>
  <si>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</si>
  <si>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</si>
  <si>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</si>
  <si>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</si>
  <si>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</si>
  <si>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</si>
  <si>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</si>
  <si>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</si>
  <si>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</si>
  <si>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</si>
  <si>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</si>
  <si>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NESES - „Start-up social Nord Est !” –
antreprenoriat social sustenabil in regiunea
Nord-Est</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</si>
  <si>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</si>
  <si>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</si>
  <si>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</si>
  <si>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</si>
  <si>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Continuarea întaririi capacitaþii Punctului Naþional de Contact pentru Romi - Etapa 2</t>
  </si>
  <si>
    <t>Inchirierea unui spatiu intr-un imobil/cladire de birouri cu destinatie de sediu necesar functionarii OIRPOSDRU Regiunea Bucuresti-Ilfov 2020-2023</t>
  </si>
  <si>
    <t>Sprijin pentru MFE si MDRAPFE în gestionarea POCU 2014-2020 prin asigurarea cheltuielilor cu relocarea, chiria si alte cheltuieli conexe</t>
  </si>
  <si>
    <t>Imbunatatirea capacitatii OIRPOSDRU Sud Est de a gestiona in mod eficient POCU 2014-2020, prin angajare de personal contractual in afara organigramei 2020-2023</t>
  </si>
  <si>
    <t>Sprijin acordat OIRPOSDRU REGIUNEA SUD MUNTENIA pentru organizarea Comitetului de Monitorizare POCU 2014-2020 în luna noiembrie 2019</t>
  </si>
  <si>
    <t>MINISTERUL FONDURILOR EUROPENE/DGPCS</t>
  </si>
  <si>
    <t>MFE/DMP</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</si>
  <si>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</si>
  <si>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AP4-Incluziunea socială și combaterea sărăciei /OS4.4/PI 9.ii Integrarea socio-economică a comunităților marginalizate, cum ar fi romii prin furnizarea unor servicii sociale/ medicale/ socio-profesionale/ de formare profesională adecvate nevoilor specifice</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</si>
  <si>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</si>
  <si>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</si>
  <si>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</si>
  <si>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</si>
  <si>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</si>
  <si>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</si>
  <si>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</si>
  <si>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</si>
  <si>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</si>
  <si>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</si>
  <si>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</si>
  <si>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</si>
  <si>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</si>
  <si>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</si>
  <si>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</si>
  <si>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</si>
  <si>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</si>
  <si>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</si>
  <si>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</si>
  <si>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</si>
  <si>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</si>
  <si>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</si>
  <si>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</si>
  <si>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</si>
  <si>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</si>
  <si>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</si>
  <si>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</si>
  <si>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</si>
  <si>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</si>
  <si>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</si>
  <si>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</si>
  <si>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</si>
  <si>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</si>
  <si>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</si>
  <si>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</si>
  <si>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o</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</si>
  <si>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</si>
  <si>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</si>
  <si>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</si>
  <si>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</si>
  <si>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</si>
  <si>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</si>
  <si>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</si>
  <si>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</si>
  <si>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</si>
  <si>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</si>
  <si>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</si>
  <si>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</si>
  <si>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</si>
  <si>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</si>
  <si>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</si>
  <si>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</si>
  <si>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</si>
  <si>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</si>
  <si>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</si>
  <si>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</si>
  <si>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Formare profesională pentru adaptare la specializare inteligentă</t>
  </si>
  <si>
    <t>FILIALA PATRONATULUI ROMÂN DIN JUDEȚUL HARGHITA</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</si>
  <si>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</si>
  <si>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AB, BV, CV, HG, MS, SB</t>
  </si>
  <si>
    <t>Nr. 1/14.12.2018
Nr. 2/01.02.2019
Nr. 3/10.06.2019
Nr. 4/18.09.2019
Nr. 5/05.09.2019</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</si>
  <si>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</si>
  <si>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</si>
  <si>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</si>
  <si>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</si>
  <si>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Nr. 1/16.03.2018
Nr. 2/12.06.2018
Nr. 3/02.08.2018
Nr. 4/27.08.2018
Nr. 5/17.01.2019
Nr. 6/04.07.2019
Nr. 7/13.09.2019</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</si>
  <si>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</si>
  <si>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Nr. 1/16.03.2018
Nr. 2/31.08.2018
Nr. 3/29.01.2019
Nr. 4/01.07.2019
Nr. 5/28.10.2019</t>
  </si>
  <si>
    <t>Nr. 1/18.06.2018
Nr. 2/05.09.2018
Nr. 3/31.10.2018
Nr. 4/28.06.2019
Nr. 5/01.10.2019</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</si>
  <si>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</si>
  <si>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Centru, Nord-Est, Nord-Vest</t>
  </si>
  <si>
    <t xml:space="preserve"> Brasov, Mures, Iasi, Cluj</t>
  </si>
  <si>
    <t>Brasov, Tg. Mures, Iasi,  Cluj</t>
  </si>
  <si>
    <t>Nr. 1/31.07.2018
Nr. 2/13.09.2018
Nr. 3/25.04.2019
Nr. 4/09.07.2019
Nr. 5/01.10.2019</t>
  </si>
  <si>
    <t>Nord-Vest,Sud-Vest Oltenia, Vest</t>
  </si>
  <si>
    <t>Timis, Dolj, Cluj</t>
  </si>
  <si>
    <t>Timisoara, Craiova, Cluj-Napoca</t>
  </si>
  <si>
    <t>Nord-Vest, Sud-Vest Oltenia, Vest</t>
  </si>
  <si>
    <t xml:space="preserve"> Cluj, Prahova, Constanta</t>
  </si>
  <si>
    <t>Cluj-Napoca, Ploiesti, Constanta</t>
  </si>
  <si>
    <t xml:space="preserve">Nr. 1/14.12.2018
Nr. 2/01.02.2019
Nr. 3/10.06.2019
Nr. 4/18.09.2019
</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</si>
  <si>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</si>
  <si>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Nr. 1/11.12.2018
Nr. 2/08.04.2019
Nr. 3/11.10.2019</t>
  </si>
  <si>
    <t>Nr. 1/09.10.2019</t>
  </si>
  <si>
    <t>Nr. 1/04.10.2019</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</si>
  <si>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</si>
  <si>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</si>
  <si>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</si>
  <si>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MUNICIPIUL VULCAN/ P1:Interlog Com SRL Brad/P2:Asociatia Institutul Intercultural Timișoara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</si>
  <si>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</si>
  <si>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UNIVERSITATEA DE VEST TIMIȘOARA/ P1:AGENTIA PENTRU ÎNTREPRINDERI MICI SI MIJLOCII, ATRAGERE DE INVESTITII SI PROMOVARE A EXPORTULUI Timișoara (fostul OFICIUL TERITORIAL PENTRU INTREPRINDERI MICI SI MIJLOCII SI COOPERATIE)</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</si>
  <si>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</si>
  <si>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 xml:space="preserve">Arad, Lipova, Pecica, Santana,Caransebes, Resita, Bocsa, Oravita, Brad, Deva, Hunedoara, Orastie, Lugoj, Timișoara, Jimbolia, Senicolaul Mare  </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</si>
  <si>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</si>
  <si>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Arad, Resita, Deva, Timișoara</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</si>
  <si>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</si>
  <si>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UNIVERSITATEA DE STIINTE AGRICOLE SI MEDICINA VETERINARA A BANATULUI "REGELE MIHAI I AL ROMANIEI" DIN Timișoara/ P1:DAST TRAINING CENTER SRL</t>
  </si>
  <si>
    <t>ROMACTIV BUSINESS CONSULTING S.R.L./ P1:UNIVERSITATEA DE VEST Timișoara</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</si>
  <si>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</si>
  <si>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</si>
  <si>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Municipiul Arad, Municipiul Resita, Municipiul Deva, Municipiul Timișoara</t>
  </si>
  <si>
    <t>Bacau, Botosani, Iasi, Piatra Neamt, Suceava, Vaslui/ Oradea, Bistrita, Cluj-Napoca, Baia Mare, Satu Mare, Zalau/Braila, Buzau, Constanta, Galati, Tulcea, Focsani/Arad, Resita, Hunedoara, Timișoara</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</si>
  <si>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</si>
  <si>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SINDICATUL IT Timișoara SITT</t>
  </si>
  <si>
    <t xml:space="preserve">Alba Iulia, Brasov, Sfantu Gheorghe, Miercurea Ciuc, Targu Mures, Sibiu, Oradea, Bistrita-Nasaud, Cluj-Napoca, Baia Mare, Satu Mare, Zalau,Arad, Resita, Deva, Timișoara </t>
  </si>
  <si>
    <t>DIRECTIA DE ASISTENTA SOCIALA A MUNICIPIULUI Timișoara</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</si>
  <si>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</si>
  <si>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</si>
  <si>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</si>
  <si>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</si>
  <si>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</si>
  <si>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</si>
  <si>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</si>
  <si>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</si>
  <si>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</si>
  <si>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</si>
  <si>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AA1/19.10.2017; AA2/15.03.2018; AA3/26.04.2018 AA4/29.08.2018; AA5/13.12.2018  AA6/10.04.2019 AA7/02.08.2019 AA8/25.10.2019</t>
  </si>
  <si>
    <t>AA1/15.03.2018; AA2/16.04.2018; AA3/19.07.2018  AA4/18.09.2018 AA6/23.01.2019  AA7/30.10.2019</t>
  </si>
  <si>
    <t>AA1/12.11.2018 AA/01.10.2019</t>
  </si>
  <si>
    <t>AA1/30.10.2019</t>
  </si>
  <si>
    <t>AA1/29.10.2019</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</si>
  <si>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</si>
  <si>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</si>
  <si>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</si>
  <si>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</si>
  <si>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</si>
  <si>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</si>
  <si>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</si>
  <si>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</si>
  <si>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</si>
  <si>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</si>
  <si>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</si>
  <si>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</si>
  <si>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</si>
  <si>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</si>
  <si>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</si>
  <si>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</si>
  <si>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</si>
  <si>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</si>
  <si>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</si>
  <si>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</si>
  <si>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</si>
  <si>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</si>
  <si>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</si>
  <si>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</si>
  <si>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</si>
  <si>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</si>
  <si>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</si>
  <si>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</si>
  <si>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</si>
  <si>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</si>
  <si>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</si>
  <si>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Arges, Calarasi, Dambovita, Giurgiu, Ialomita, Prahova, Teleorman, Dolj, Gorj, Mehedinti, Olt, Valcea</t>
  </si>
  <si>
    <t>Judetele: Arges, Calarasi, Dambovita, Giurgiu, Ialomita, Prahova, Teleorman, Dolj, Gorj, Mehedinti, Olt, Valcea</t>
  </si>
  <si>
    <t>S - microîntreprindere / P1 - microîntreprindere</t>
  </si>
  <si>
    <t>S - organism neguvernamental nonprofit (persoana juridica de drept privat fara scop patrimonial) / P1 - microîntreprindere</t>
  </si>
  <si>
    <t>IES - Inovare în Economia Socială</t>
  </si>
  <si>
    <t>COMUNA HOGHIZ ;P 1 - ASOCIAȚIA S.T.E.P. ROMÂNIA (SPORT, TURISM, ECOLOGIE PENTRU ROMÂNIA)</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</si>
  <si>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</si>
  <si>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</si>
  <si>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</si>
  <si>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</si>
  <si>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</si>
  <si>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</si>
  <si>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</si>
  <si>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</si>
  <si>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</si>
  <si>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</si>
  <si>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</si>
  <si>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</si>
  <si>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</si>
  <si>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</si>
  <si>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</si>
  <si>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</si>
  <si>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</si>
  <si>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</si>
  <si>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</si>
  <si>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</si>
  <si>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</si>
  <si>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</si>
  <si>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</si>
  <si>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</si>
  <si>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</si>
  <si>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</si>
  <si>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AA 1/ 19.10.2017
AA 2/ 08.01.2018
AA 3 /09.02.2018
AA4 /05.04.2018
AA5/24.08.2018
AA7/29.08.2018
AA8/21.09.2018
AA9/15.11.2018
AA10/16.10.2019</t>
  </si>
  <si>
    <t xml:space="preserve">AA1 /22.02.2018
AA2 /04.04.2018
AA3/03.07.2018
AA4/05.09.2018
AA5/15.10.2019
</t>
  </si>
  <si>
    <t xml:space="preserve"> Judetele: Arges, Dâmbovita, Prahova, Teleorman; Dolj, Gorj, Olt, Vâlcea</t>
  </si>
  <si>
    <t>Judetele: Pitesti, Calarasi, Târgoviste, Giurgiu, Slobozia, Ploiesti, Alexandria</t>
  </si>
  <si>
    <t>Judetele: Alba, Brasov, Covasna, Harghita, Mures, Sibiu; Arges,  Calarasi, Dâmbovita, Giurgiu, Ialomita, Prahova, Teleorman; Braila, Buzau, Constanta, Galati, Tulcea, Vrancea; Dolj, Gorj,  Mehedinti, Olt, Vâlcea</t>
  </si>
  <si>
    <t>Judetele: Arges, Calarasi, Dâmbovita, Giurgiu, Ialomita, Prahova, Teleorman</t>
  </si>
  <si>
    <t>AA1/13.07.2018
AA2/17.09.2018
AA3/20.12.2018
AA4/19.04.2019
AA5/14.10.2019</t>
  </si>
  <si>
    <t>Judetele: Arges,  Calarasi, Dâmbovita, Giurgiu, Ialomita, Prahova, Teleorman; Dolj, Gorj,  Mehedinti, Olt, Vâlcea;  Arad , Caras-Severin, Hunedoara, Timis</t>
  </si>
  <si>
    <t>Judetele: Alba, Brasov, Covasna, Harghita, Mures, Sibiu; Regiunea , Arges,  Calarasi, Dâmbovita, Giurgiu, Ialomita, Prahova, Teleorman; Dolj, Gorj,  Mehedinti, Olt, Vâlcea</t>
  </si>
  <si>
    <t xml:space="preserve">Judetele: Arges,  Calarasi, Dâmbovita, Giurgiu, Ialomita, Prahova, Teleorman; Braila, Buzau, Constanta, Galati, Tulcea, Vrancea; </t>
  </si>
  <si>
    <t>AA1/11.07.2018
AA2/05.09.2018
AA3/20.10.2018
AA4/28.02.2019
AA5/03.06.2019
AA6/25.07.2019
AA7/03.10.2019
AA8/10.10.2019</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</si>
  <si>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</si>
  <si>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Arges, Calarasi, Dâmbovita, Giurgiu, Ialomita, Prahova, Teleorman; Braila, Buzau, Constanta, Galati, Tulcea, Vrancea</t>
  </si>
  <si>
    <t>AA1/06.09.2018
AA2/25.09.2018
AA3/13.12.2018
AA4/21.12.2018
AA5/05.02.2019
AA6/05.04.2019
AA7/30.05.2019
AA8/13.09.2019
AA9/14.10.2019</t>
  </si>
  <si>
    <t>Judetele: Alba, Brasov, Covasna, Harghita, Mures, Sibiu, Bacau, Botosani, Iasi, Neamt, Suceava, Vaslui;
Arges, Calarasi, Dâmbovita, Giurgiu, Ialomita, Prahova, Teleorman; Braila, Buzau, Constanta, Galati, Tulcea, Vrancea; Dolj, Gorj,  Mehedinti, Olt, Vâlcea</t>
  </si>
  <si>
    <t>Judetele: Arges, Calarasi, Dâmbovita, Giurgiu, Ialomita, Prahova, Teleorman;</t>
  </si>
  <si>
    <t xml:space="preserve"> Judetele: Arges, Calarasi, Dâmbovita, Giurgiu, Ialomita, Prahova, Teleorman;</t>
  </si>
  <si>
    <t xml:space="preserve"> Judetele: Arges, Dâmbovita, Ialomita;</t>
  </si>
  <si>
    <t>AA1/01.11.2018
AA2/04.02.2019
AA3/12.09.2019
AA4/29.10.2019</t>
  </si>
  <si>
    <t xml:space="preserve">Judetele: Calarasi, Dambovita, Giurgiu, Prahova. </t>
  </si>
  <si>
    <t xml:space="preserve">Judetele: Arges, Calarasi, Dambovita, Giurgiu, Ialomita, Prahova, Teleorman; </t>
  </si>
  <si>
    <t>AA3/29.10.2019</t>
  </si>
  <si>
    <t xml:space="preserve"> judetele: Giurgiu, Prahova </t>
  </si>
  <si>
    <t>AA1/04.10.2019</t>
  </si>
  <si>
    <t>Judetele: Calarasi,  Giurgiu, Teleorman</t>
  </si>
  <si>
    <t xml:space="preserve">Judetele: Bacau, Botosani, Iasi, Neamt, Suceava, Vaslui, Arges, Calarasi, Dâmbovita, Giurgiu, Ialomita, Prahova, Teleorman, Braila, Buzau,  Constanta, Galati, Tulcea, Vrancea, Dolj, Gorj,  Mehedinti, Olt, Vâlcea </t>
  </si>
  <si>
    <t>Judetele:  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</si>
  <si>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</si>
  <si>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 Arges, Calarasi, Dâmbovita, Giurgiu, Ialomita, Prahova, Teleorman; Dolj, Gorj,  Mehedinti, Olt, Vâlcea ;</t>
  </si>
  <si>
    <t>Judetele: Arges, Calarasi, Dâmbovita, Giurgiu, Ialomita, Prahova, Teleorman, Dolj, Gorj,  Mehedinti, Olt, Vâlcea ;</t>
  </si>
  <si>
    <t xml:space="preserve">Judetele: Alba, Brasov, Covasna, Harghita, Mures, Sibiu, Arges,  Calarasi, Dâmbovita, Giurgiu, Ialomita, Prahova, Teleorman;    </t>
  </si>
  <si>
    <t xml:space="preserve">Judetele: Alba, Brasov, Covasna, Harghita, Mures, Sibiu, Bihor, Bistrita-Nasaud, Cluj, Maramures, Satu Mare, Salaj, Arges,  Calarasi, Dâmbovita, Giurgiu, Ialomita, Prahova, Teleorman;    </t>
  </si>
  <si>
    <t xml:space="preserve">Judetele:Alba, Brasov, Covasna, Harghita, Mures, Sibiu, Arges,  Calarasi, Dâmbovita, Giurgiu, Ialomita, Prahova, Teleorman;    </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</si>
  <si>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</si>
  <si>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</si>
  <si>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</si>
  <si>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</si>
  <si>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</si>
  <si>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</si>
  <si>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</si>
  <si>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</si>
  <si>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</si>
  <si>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</si>
  <si>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</si>
  <si>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</si>
  <si>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</si>
  <si>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</si>
  <si>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</si>
  <si>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</si>
  <si>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</si>
  <si>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</si>
  <si>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</si>
  <si>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</si>
  <si>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</si>
  <si>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</si>
  <si>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</si>
  <si>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</si>
  <si>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</si>
  <si>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</si>
  <si>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</si>
  <si>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</si>
  <si>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</si>
  <si>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</si>
  <si>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</si>
  <si>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</si>
  <si>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</si>
  <si>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</si>
  <si>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</si>
  <si>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</si>
  <si>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N1/72420/19.09.2019</t>
  </si>
  <si>
    <t>AA1/71969/30.09.2019</t>
  </si>
  <si>
    <t>AA1/60112/19.08.2019</t>
  </si>
  <si>
    <t>AA1/8876/08.02.2019</t>
  </si>
  <si>
    <t>AA1/8636/12.02.2019</t>
  </si>
  <si>
    <t>N1/5035/17.04.2019 AA1/43998/26.06.2019</t>
  </si>
  <si>
    <t>AA1/17096/18.03.2019</t>
  </si>
  <si>
    <t>AA1/14/X/2019</t>
  </si>
  <si>
    <t>AA1/18.09.2019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</si>
  <si>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</si>
  <si>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</si>
  <si>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</si>
  <si>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</si>
  <si>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Județele Alba, Beașov, Covasna, Harghita, Mureș, Sibiu</t>
  </si>
  <si>
    <t>S - camera de comerț, P 1 - organism neguvernamental nonprofit (persoana juridica de drept privat fara scop patrimonial), P 2 - organism neguvernamental nonprofit (persoana juridica de drept privat fara scop patrimonial)</t>
  </si>
  <si>
    <t>nr.1/04.11.2019</t>
  </si>
  <si>
    <t>nr.2/04.11.2019</t>
  </si>
  <si>
    <t>nr.1/27.09.2019</t>
  </si>
  <si>
    <t>nr.1/15.10.2019</t>
  </si>
  <si>
    <t>nr.1/22.11.2019</t>
  </si>
  <si>
    <t>nr.2/11.10.2019</t>
  </si>
  <si>
    <t>nr.1/24.10.2019</t>
  </si>
  <si>
    <t>nr.1/11.10.2019</t>
  </si>
  <si>
    <t>nr.1/25.10.2019</t>
  </si>
  <si>
    <t>nr.1/10.10.2019</t>
  </si>
  <si>
    <t>nr.1/14.10.2019</t>
  </si>
  <si>
    <t>nr.1/04.10.2019</t>
  </si>
  <si>
    <t>nr.1/29.10.2019</t>
  </si>
  <si>
    <t>nr.3/04.11.2019</t>
  </si>
  <si>
    <t>nr.2/15.10.2019</t>
  </si>
  <si>
    <t>nr.2/18.10.2019</t>
  </si>
  <si>
    <t>nr.2/03.10.2019</t>
  </si>
  <si>
    <t>nr.2/29.10.2019</t>
  </si>
  <si>
    <t>nr.2/24.10.2019</t>
  </si>
  <si>
    <t>nr.3/11.10.2019</t>
  </si>
  <si>
    <t>nr.1/22.10.2019</t>
  </si>
  <si>
    <t>1  / 17.01.2018
2/06.08.2018
3/24.10.2018
4/29.01.2019
5/12.11.2019</t>
  </si>
  <si>
    <t>1/28.08.2018, 
2/11.10.2018
3 - respins
4/01.08.2019</t>
  </si>
  <si>
    <t>1/23.11.2018  2/01.08.2019 3/01.11.2019</t>
  </si>
  <si>
    <t xml:space="preserve">LP: FUNDATIA DE SPRIJIN COMUNITAR
</t>
  </si>
  <si>
    <t>1/27.11.2018, 2/14.12.2018, 3/04.04.2019, 4/ 15.04.2019, 5/18.07.2019, 6/13.08.2019, 7/15.10.2019, 8/12.11.2019</t>
  </si>
  <si>
    <t>1/20.07.2018; 2/18.10.2018; 3/02.10.2019; 4/28.11.2019</t>
  </si>
  <si>
    <t>1/25.02.2019, 2/18.11.2019</t>
  </si>
  <si>
    <t>1 / 14.10.2019, 2/05.11.2019</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</si>
  <si>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</si>
  <si>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</si>
  <si>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</si>
  <si>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</si>
  <si>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</si>
  <si>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</si>
  <si>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</si>
  <si>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</si>
  <si>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</si>
  <si>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</si>
  <si>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</si>
  <si>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</si>
  <si>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</si>
  <si>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</si>
  <si>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</si>
  <si>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</si>
  <si>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AA 2/30.08.2018
AA1/24.08.2018
AA3/01.02.2019
AA4/13.08.2019
AA5/20.11.2019</t>
  </si>
  <si>
    <t>AA1/14.09.2018
AA2/19.09.2018
AA4/24.05.2019
AA5/27.06.2019
AA6/19.11.2019</t>
  </si>
  <si>
    <t>AA1/25.07.2018
AA2/14.09.2018
AA3/18.12.2018
AA4/03.04.2019
AA5/13.11.2019</t>
  </si>
  <si>
    <t>AA1/24.08.2018
AA2/05.09.2018
AA3/14.02.2019
AA4/17.05.2019
AA5/30.07.2019
AA6/28.11.2019</t>
  </si>
  <si>
    <t>AA1/21.11.2019</t>
  </si>
  <si>
    <t>AA1/29.11.2019</t>
  </si>
  <si>
    <t>AA1/03.04.2019
AA2/14.05.2019
AA3/28.11.2019</t>
  </si>
  <si>
    <t>AA1/08.11.2019</t>
  </si>
  <si>
    <t>AA1/13.10.2017; AA2/21.12.2017; AA3/15.03.2018; AA4/29.05.2018; AA5/29.08.2018;  AA6/26.11.2018 AA7/03.06.2019 AA8/24.07.2019  AA9/13.11.2019</t>
  </si>
  <si>
    <t>AA1/12.10.2017; AA2/13.03.2018; AA3/22.03.2018 AA4/30.08.2018; AA5/23.05.2019 AA6/21.06.2019  AA7/29.11.2019</t>
  </si>
  <si>
    <t>AA1/19.04.2018; AA2/26.04.2018; AA3/28.06.2018 AA4/29.08.2018;  AA5/29.11.2018; AA6/25.02.2019  AA7/23.04.2019 AA8/17.07.2019  AA9/22.11.2019</t>
  </si>
  <si>
    <t>AA1/23.02.2018; AA2/15.03.2018; AA3/30.07.2018 AA4/12.10.2018; AA5/29.11.2018  AA6/29.01.2019  AA7/07.10.2019  AA8/04.11.2019</t>
  </si>
  <si>
    <t>AA1/15.03.2018; AA2/14.06.2018 AA3/29.08.2018  AA4/08.11.2019</t>
  </si>
  <si>
    <t>AA1/21.03.2019  AA2/25.04.2019  AA3/30.07.2019 AA4/04.11.2019</t>
  </si>
  <si>
    <t>AA1/02.08.2019 AA2/22.10.2019 AA3/19.11.2019</t>
  </si>
  <si>
    <t>AA1/30.08.2019 AA2/18.11.2019</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</si>
  <si>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</si>
  <si>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</si>
  <si>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</si>
  <si>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</si>
  <si>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</si>
  <si>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</si>
  <si>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AA1/28.11.2019</t>
  </si>
  <si>
    <t>AA1/21/03/2018; AA2/19/06/2018; AA3/20/07/2018; AA4/30/08/2018; AA5/31/10/2018; AA6/08/11/2018; AA7/20/11/2018; AA8/04/01/2019; AA9/01/11/2019</t>
  </si>
  <si>
    <t>AA1/27/08/2018; AA2/03/05/2019; AA3/14/11/2019</t>
  </si>
  <si>
    <t>AA1/29/07/2019; AA2/13/09/2019; AA3/20/11/2019</t>
  </si>
  <si>
    <t>AA1/22/07/2019; AA2/26/11/2019</t>
  </si>
  <si>
    <t>AA1/08/11/2019</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</si>
  <si>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</si>
  <si>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</si>
  <si>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</si>
  <si>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</si>
  <si>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</si>
  <si>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</si>
  <si>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</si>
  <si>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Personal contractual IN AFARA ORGANIGRAMEI LA oir Nord-Vest pentru implementarea POCU 2014 - 2020</t>
  </si>
  <si>
    <t>Act Aditional nr.1/9479/02.11.2018      Act aditional nr.2/12253/13.11.2018         Act aditional nr.3/9741/19.07.2019                Act aditional nr.4/12603/12.09.2019          Act aditional nr.5/15989/12.11.2019</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</si>
  <si>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t>
  </si>
  <si>
    <t>Act aditional nr.1/5961/27.06.2018          Act aditional nr.2/8570/24.08.2018          Act aditional nr.3/8944/05.09.2018      Act aditional nr.4/13924/13.12.2018        Act aditional nr.5/14048/17.12.2018    Act aditional nr.6/3250/11.03.2019      Act aditional nr.7/6716/27.05.2019    Act aditional nr.8/16851/27.11.2019</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</si>
  <si>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</si>
  <si>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Act aditional nr.1/12802/20.11.2018      Act aditional nr.2/1187/29.01.2019   Act aditional nr.3/16605/22.11.2019</t>
  </si>
  <si>
    <t>Act aditional nr.1/7383/30.07.2018        Act aditional nr.2/11231/22.10.2018      Act aditional nr.3/12801/20.11.2018         Act aditional nr.4/12782/16.09.2019         Act aditional nr.5/14908/24.10.2019</t>
  </si>
  <si>
    <t>Act aditional nr.1/14414/21.12.2018          Act aditional nr.2/9510/16.07.2019           Act aditional nr.3/16600/22.11.2019</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</si>
  <si>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</si>
  <si>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</si>
  <si>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</si>
  <si>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</si>
  <si>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</si>
  <si>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</si>
  <si>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</si>
  <si>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</si>
  <si>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</si>
  <si>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</si>
  <si>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</si>
  <si>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</si>
  <si>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</si>
  <si>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</si>
  <si>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</si>
  <si>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</si>
  <si>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</si>
  <si>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</si>
  <si>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</si>
  <si>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</si>
  <si>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</si>
  <si>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</si>
  <si>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</si>
  <si>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</si>
  <si>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</si>
  <si>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</si>
  <si>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</si>
  <si>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</si>
  <si>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</si>
  <si>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Act aditional nr.1/16191/15.11.2019</t>
  </si>
  <si>
    <t xml:space="preserve">1/10/11/2017;
2 / 15/12/2017;
3 / 25/01/2018;
4/28/03/2018;5/07/09/2018;6/28/11/2019
</t>
  </si>
  <si>
    <t>1/06/11/2017
2/23/03/2018
3/24/04/2018;4/03/09/2018;5/11/10/2018;6/31/05/2019;7/30/08/2019;8/24/10/2019;9/28/11/2019</t>
  </si>
  <si>
    <t>1/28.11.2017;2/respins;3/21.12.2017;4/04/03/2018;5/30.03.2018;6/23.03.2018;7/17/05/2018;8/06/06/2018;9/03/09/2018;10/06/09/2018;11/27/09/2018;12/18/10/2018;13/29/05/2019;14/24/06/2019;15/31/07/2019;16/12/09/2019;17/28/11/2019</t>
  </si>
  <si>
    <t>1/ 22/03/2018;3/23/05/2018;4/23/07/2018;6/14/09/2018;7/29/10/2018;8/25/01/2019;9/04/11/2019</t>
  </si>
  <si>
    <t>1/30/03/2018;2/14/08/2018;3/26/09/2018;4/04/10/2018;5/15/10/2018;6/24/10/2018;7/06/11/2018;9/15/03/2019;10/06/08/2019;11/04/07/2019;12/04/11/2019</t>
  </si>
  <si>
    <t>1/4/11/2018;2/17/04/2018; 6/ 21/12/2018/7/21/03/2019;8/04/11/2019</t>
  </si>
  <si>
    <t>1/29.03.2018;2/17/09/2018;3/12/10/2018;4/20/11/2018;5/12/12/2018;6/07/02/2019;7/08/03/2019;8/17/05/2019;9/26/07/2019;10/31/07/2019;11/27/11/2019</t>
  </si>
  <si>
    <t>1/04/04/2018;2/12/11/2018;3/09/05/2019;4/28/11/2019</t>
  </si>
  <si>
    <t>1/4/4/2018;2/05/06/2018;4/11/03/2019;6/28/11/2019</t>
  </si>
  <si>
    <t>1/17/07/2019;2/24/10/2019</t>
  </si>
  <si>
    <t>1/27/05/2019;2/19/07/2019;3/04/11/2019</t>
  </si>
  <si>
    <t>1/04/09/2019;2/25/11/2019</t>
  </si>
  <si>
    <t>1/18/10/2019</t>
  </si>
  <si>
    <t>1/09/08/2019;2/27/11/2019</t>
  </si>
  <si>
    <t>1/08/08/2019;2/29/11/2019</t>
  </si>
  <si>
    <t>1/04/11/2019;2/12/11/2019</t>
  </si>
  <si>
    <t>1/27/11/2019</t>
  </si>
  <si>
    <t>1/04/11/2019</t>
  </si>
  <si>
    <t>1/13/11/2019</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</si>
  <si>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</si>
  <si>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</si>
  <si>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</si>
  <si>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 xml:space="preserve">Cj , Salaj </t>
  </si>
  <si>
    <t xml:space="preserve">Zalau , Cluj Napoca </t>
  </si>
  <si>
    <t>TechTalent Growth</t>
  </si>
  <si>
    <t>ASOCIAȚIA PATRONALĂ A INDUSTRIEI DE SOFTWARE ȘI SERVICII-ANIS</t>
  </si>
  <si>
    <t>Îmbunătățirea nivelului de cunoștințe/competențe/aptitudini aferente sectoarelor economice/domeniilor identificate conform SNC şi SNCDI ale angajaților</t>
  </si>
  <si>
    <t>BV, MS, SB, IS, SV, BH, CJ, DB, CT, GL, DJ, TM</t>
  </si>
  <si>
    <t>Social Entrepreneurs Nation</t>
  </si>
  <si>
    <t>CONSILIUL NAȚIONAL AL ÎNTREPRINDERILOR PRIVATE MICI ȘI MIJLOCII DIN ROMÂNIA</t>
  </si>
  <si>
    <t>Sprijin pentru înființarea de întreprinderi sociale</t>
  </si>
  <si>
    <t>BH, BN, CJ, MM, SM, SJ, AR, CS, HD, TM</t>
  </si>
  <si>
    <t xml:space="preserve">ONG </t>
  </si>
  <si>
    <t>COMPETIT - Formare și calificare pentru competitivitatea întreprinderilor</t>
  </si>
  <si>
    <t>CAMERA DE COMERȚ INDUSTRIE ȘI AGRICULTURĂ VASLUI</t>
  </si>
  <si>
    <t>BC, BT, IS, NT, SV, VS</t>
  </si>
  <si>
    <t>Sprijin DGPECU in vederea organizarii și desfășurarii cursurilor de formare pentru membri și observatorii CM POCU</t>
  </si>
  <si>
    <t xml:space="preserve">AA 1/ 12.10.2017
AA 2 /08.02.2018
AA 3 /25.04.2018
AA5/29.05.2018
AA8/06.12.2019
</t>
  </si>
  <si>
    <t>AA1/11.04.2018
AA2/11.09.2018
AA3/31.10.2018
AA4/16.12.2019</t>
  </si>
  <si>
    <t xml:space="preserve">AA1 /15.02.2018
AA2 /03.04.2018
AA3/13.07.2018
AA5/28.08.2018
AA6/05.09.2018
AA7/24.09.2018
AA8/21.12.2018
AA9/01.02.2019
AA10/23.05.2019
AA11/03.10.2019
AA12/22.11.2019
AA13/19.12.2019
</t>
  </si>
  <si>
    <t xml:space="preserve">AA 1 /25.04.2018
AA 2 /27.04.2018
AA3/04.09.2018
AA4/17.09.2018
AA5/25.10.2018
AA6/03.12.2018
AA7/25.03.2019
AA8/10.10.2019
AA9/10.12.2019
</t>
  </si>
  <si>
    <t>AA1/09.07.2018
AA2/11.09.2018
AA3/03.04.2019
AA4/03.07.2019
AA5/02.08.2019
AA6/23.12.2019</t>
  </si>
  <si>
    <t>AA1/16.12.2019</t>
  </si>
  <si>
    <t>Act Aditional nr. 1/10352/14.12.2017         Act aditional nr.2/10401/03.10.2018       Act aditional nr.3/11905/30.08.2019      Act aditional nr.4/18055/16.12.2019</t>
  </si>
  <si>
    <t>Act aditional nr.1/5709/21.06.2018     Act aditional nr.2/12085/09.11.2018   Act aditional nr.3/4019/26.03.2019           Act aditional nr.4/14574/18.10.2019       Act aditional nr.5/18051/16.12.2019</t>
  </si>
  <si>
    <t>Act aditional nr.1/5561/19.06.2018     Act aditional nr.2/13502/05.12.2018    Act aditional nr.3/125/04.01.2019          Act aditional nr.4/4878/12.04.2019         Act aditional nr.5/16054/13.11.2019     Act aditional nr.6/19637/23.12.2019</t>
  </si>
  <si>
    <t>Act aditional nr.1/12078/09.11.2018        Act aditional nr.2/5955/09.05.2019      Act aditional nr.3/18433/20.12.2019</t>
  </si>
  <si>
    <t>Act aditional nr.1/419/11.01.2019                                                                                    Act aditional nr.2/8837/03.07.2019       Act aditional nr.3/9221/10.07.2019       Act aditional nr.4/18061/16.12.2019</t>
  </si>
  <si>
    <t>Act aditional nr.1/11229/22.10.2018    Act aditional nr.2/12379/15.11.2018     Act aditional nr.3/775/18.01.2019        Act aditional nr.4/4868/12.04.2019                                      Act aditional nr.5/8299/25.06.2019      Act aditional nr.6/12495/11.09.2019       Act aditional nr.7/17839/12.12.2019</t>
  </si>
  <si>
    <t>Act aditional nr.1/8131/24.06.2019               Act aditional nr.2/14123/11.10.2019       Act aditional nr.3/15812/12.11.2019          Act aditional nr.4/18650/16.12.2019</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</si>
  <si>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</si>
  <si>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</si>
  <si>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</si>
  <si>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</si>
  <si>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</si>
  <si>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</si>
  <si>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</si>
  <si>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</si>
  <si>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</si>
  <si>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</si>
  <si>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</si>
  <si>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CONSILIUL NATIONAL AL INTREPRINDERILOR PRIVATE MICI SI MIJLOCII DIN ROMANIA/PATRONATUL OAMENILOR DE AFACERI BRĂILA/FUNDATIA ROMTENS/ASOCIAŢIA "CENTRUL DE INFORMARE ŞI DOCUMENTARE PTR. INTEGRARE EUROPEANĂ ŞI DEZVOLTARE DURABILĂ BRĂILA"</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</si>
  <si>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</si>
  <si>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</si>
  <si>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</si>
  <si>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t>
  </si>
  <si>
    <t>START în economia sociala!</t>
  </si>
  <si>
    <t>AGRAFICS COMMUNICATION SRL</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</si>
  <si>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</si>
  <si>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</si>
  <si>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</si>
  <si>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</si>
  <si>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</si>
  <si>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</si>
  <si>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</si>
  <si>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</si>
  <si>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AA1/02/11/2017; AA2/15/03/2018; AA3/20/03/2018; AA4/15/06/2018; AA5/23/08/2018; AA6/31/01/2019; AA7/02/07/2019; AA8/12/08/2019; AA9/16/12/2019</t>
  </si>
  <si>
    <t>AA1/28/12/2017; AA2/12/03/2018; AA3/14/03/2018; AA4/18/05/2018; AA5/04/07/2018; AA6/10/08/2018; AA7/20/02/2019; AA8/02/12/2019</t>
  </si>
  <si>
    <t>AA1/10/09/2018; AA2/03/09/2019; AA3/04/11/2019; AA4/30/12/2019</t>
  </si>
  <si>
    <t>AA1/07/09/2018; AA2/04/10/2018; AA3/01/03/2019; AA4/11/12/2019</t>
  </si>
  <si>
    <t>AA1/28/12/2018; AA2/15/02/2019; AA3/18/12/2019</t>
  </si>
  <si>
    <t>AA1/27/11/2018; AA2/14/12/2018; AA3/16/09/2019; AA4/05/12/2019</t>
  </si>
  <si>
    <t>Resurse umane competitive pentru adaptarea la SNCDI in Regiunea Vest</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</si>
  <si>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</si>
  <si>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</si>
  <si>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</si>
  <si>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</si>
  <si>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</si>
  <si>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</si>
  <si>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</si>
  <si>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</si>
  <si>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AA1/17.11.2017; AA2/15.03.2018  AA3/14.09.2018 AA4/15.10.2018  AA5/04.06.2019 AA/23.12.2019</t>
  </si>
  <si>
    <t>COMUNA GHIDICI/P1 SCOALA GIMNAZIALA GHIDICI/ P2 ASOCIATIA PENTRU DEZVOLTAREA ANTREPRENORIATULUI FEMININ inlocuit cu CENTRUL DE FORMARE SI CERTIFICARE PROFESIONALA SRL</t>
  </si>
  <si>
    <t>AA1/19.10.2017; AA2/23.02.2018 AA3/16.04.2018;  AA4/05.06.2018  AA5/14.12.2018 AA6/25.07.2019  AA7/23.12.2019</t>
  </si>
  <si>
    <t>AA1/19.10.2017; AA2/03.01.2018;  AA3/15.03.2018  AA4/14.09.2018  AA5/08.11.2018 AA6/30.05.2019 AA7/12.12.2019</t>
  </si>
  <si>
    <t>AA1/18.12.2017; AA2/15.03.2018; AA3/26.06.2018  AA4/14.09.2018 AA6/03.12.2019</t>
  </si>
  <si>
    <t>AA1/28.02.2018; AA2/15.05.2018 AA3/03.08.2018 AA4/15.10.2018 AA5/12.03.2019  AA6/10.12.2019</t>
  </si>
  <si>
    <t>AA1/19.12.2019</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</si>
  <si>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</si>
  <si>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</si>
  <si>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</si>
  <si>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</si>
  <si>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</si>
  <si>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</si>
  <si>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</si>
  <si>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</si>
  <si>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</si>
  <si>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</si>
  <si>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</si>
  <si>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Imbunatatirea nivelului de competente ale angajatilor din Regiunea SV Oltenia</t>
  </si>
  <si>
    <t xml:space="preserve">FEDERAŢIA PATRONATELOR ÎNTREPRINDERILOR DE LA MICI LA MARI/ P1 ASOCIATIA PSIHOLOGILOR GORJENI/ P2 FUNDATIA ORIZONT
</t>
  </si>
  <si>
    <t>organizatie patronala/P1 organism neguvernamental nonprofit/ P2 organism neguvernamental nonprofit</t>
  </si>
  <si>
    <t>1/22.08.2018, 
2/12.12.2018, 
3/07.10.2019, 
4/13.12.2019</t>
  </si>
  <si>
    <t>1./16.05.2018
2./10.07.2018
3./19.07.2018
4./06.11.2018
5./22.02.2019
6./01.07.2019
7./10.09.2019
8./02.12.2019
9./12.12.2019</t>
  </si>
  <si>
    <t>1  /14.03.2018 
2  /24.05.2018
3 / 30.07.2018
4-retras
5 / 16.10.2018
6/11.04.2019
7/19.08.2019
8/10.12.2019</t>
  </si>
  <si>
    <t>1./23.05.2018, 
2./07.08.2018, 
3./10.12.2018,
4./20.02.2019,
5./01.07.2019,
6./11.12.2019</t>
  </si>
  <si>
    <t>1/23.04.2019
2/11.07.2019
3/08.08.2019
4/27.11.2019</t>
  </si>
  <si>
    <t>1./06.11.2018,
2./15.02.2019,
3./06.05.2019,
4./17.12.2019</t>
  </si>
  <si>
    <t>1 / 23.12.2019</t>
  </si>
  <si>
    <t>1/10.12.2019</t>
  </si>
  <si>
    <t>1/13.12.2019</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</si>
  <si>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</si>
  <si>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</si>
  <si>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</si>
  <si>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</si>
  <si>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</si>
  <si>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</si>
  <si>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Nr. 1/28.06.2018
Nr. 2/18.09.2018
Nr. 3/20.12.2018
Nr. 4/12.03.2019
Nr. 5/05.07.2019
Nr. 6/13.11.2019</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</si>
  <si>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</si>
  <si>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</si>
  <si>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</si>
  <si>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Nr. 1/19.03.2018
Nr. 2/21.09.2018
Nr. 3/05.11.2018
Nr. 4/27.12.2018
Nr. 5/29.03.2019
Nr. 6/12.06.2019
Nr. 7/04.09.2019
Nr. 8/13.11.2019</t>
  </si>
  <si>
    <t>Nr. 1/16.03.2018
Nr. 2/04.07.2018
Nr. 3/05.10.2018
Nr. 4/05.11.2018
Nr. 5/02.05.2019
Nr. 6/15.10.2019
Nr. 7/27.11.2019</t>
  </si>
  <si>
    <t>INSTITUTUL NATIONAL DE BOLI INFECTIOASE ''PROF.DR.MATEI BALS''
P1- Asociatia "Partnet - Parteneriat Pentru Dezvoltare Durabila"</t>
  </si>
  <si>
    <t>Nr. 1/20.04.2018
Nr. 2/11.09.2018
Nr. 3/22.01.2019
Nr. 4/10.06.2019
Nr. 5/30.12.2019</t>
  </si>
  <si>
    <t>SPITALUL UNIVERSITAR DE URGENTA BUCURESTI
P1-Asociatia "Tineri Pentru Educatie Si Societate"
P2- Asociatia Medicilor Rezidenti</t>
  </si>
  <si>
    <t>Spitalul Judetean de Urgenta Targoviste
P1- Societatea Romana De Dermatologie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</si>
  <si>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</si>
  <si>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Nr. 1/09.03.2018
Nr. 2/03.08.2018
Nr. 3/29.08.2018
Nr. 4/29.03.2019
Nr. 5/06.06.2019
Nr. 6/23.09.2019
Nr. 7/19.12.2019</t>
  </si>
  <si>
    <t xml:space="preserve">Centrul National De Sanatate Mintala Si Lupta Antidrog
P1- Asociatia Romana De Psihiatrie Si Psihoterapie </t>
  </si>
  <si>
    <t>Spitalul de Pneumoftiziologie Bacau
P1- Asociatia Medicala Romana</t>
  </si>
  <si>
    <t>SPITALUL CLINIC JUDETEAN DE URGENTA Craiova
P1: Universitatea De Medicina Si Farmacie Craiova
P2: Asociatia Prader Willi Din Romania.</t>
  </si>
  <si>
    <t>Nr. 1/02.05.2018
Nr. 2/27.08.2018
Nr. 3/01.02.2019
Nr. 4/24.05.2019
Nr. 5/25.06.2019
Nr. 6/06.12.2019</t>
  </si>
  <si>
    <t>Nr. 1/27.04.2018
Nr. 2/21.05.2018
Nr. 3/31.08.2018
Nr. 4/18.04.2019
Nr.5/04.11.2019</t>
  </si>
  <si>
    <t>Nr. 1/14.03.2018
Nr. 2/31.08.2018
Nr. 3/13.11.2018
Nr. 4/29.01.2019
Nr. 5/28.06.2019
Nr. 6/22.07.2019
Nr. 7/09.10.2019
Nr. 8/02.12.2019</t>
  </si>
  <si>
    <t>Spitalul Clinic Judetean De Urgenta " Pius Brinzeu" Timisoara</t>
  </si>
  <si>
    <t>Nr. 1/02.04.2018
Nr. 2/27.06.2018
Nr. 3/31.08.2018
Nr. 4/26.11/2018
Nr. 5/01.02.2019
Nr. 6/24.05.2019
Nr. 7/09.07.2019
Nr. 8/19.12.2019</t>
  </si>
  <si>
    <t>Institutul Oncologic Prof.Dr.Alexandru Trestioreanu Bucuresti
P1-Asociatia "Partnet - Parteneriat Pentru Dezvoltare Durabila"</t>
  </si>
  <si>
    <t>Institutul National De Endocrinologie "C.I.Parhon" Bucuresti
P1-Asociatia Pentru Dezvoltare Si Cercetare Medicala Sanamed</t>
  </si>
  <si>
    <t>Institutul De Pneumoftiziologie ''Marius Nasta ''
P1-Fundatia "Centrul Pentru Politici Si Servicii De Sanatate"</t>
  </si>
  <si>
    <t>Spitalul Municipal "Sfantul Ierarh Dr.Luca" Onesti
P1-Associazione Sud Italia Trapiantati Onlus</t>
  </si>
  <si>
    <t>Spitalul Clinic Dr. I.Cantacuzino
P1-Spitalul Judeţean De Urgenţă Târgu-Jiu
P2-Asociaţia Copiilor Mservice Terapy</t>
  </si>
  <si>
    <t>Nr. 1/14.03.2018
Nr. 2/28.06.2018
Nr. 3/12.09.2018
Nr. 4/14.12.2018
Nr. 5/09.07.2019
Nr.6/12.11.2019</t>
  </si>
  <si>
    <t>SPITALUL MUNICIPAL TURNU MAGURELE
P1- Consorzio Italiano Per La Ricerca In Medicina (C.I.R.M.)</t>
  </si>
  <si>
    <t>Nr. 1/21.02.2018
Nr. 2/19.03.2018
Nr. 3/31.07.2018
Nr. 4/31.08.2018
Nr. 5/28.11.2018
Nr. 6/25.06.2019
Nr. 7/22.08.2019
Nr. 8/15.11.2019</t>
  </si>
  <si>
    <t>Nr. 1/16.03.2018
Nr. 2/05.07.2018
Nr. 3/03.09.2018
Nr. 4/17.09.2018
Nr. 5/07.03.2019
Nr. 6/10.06.2019
Nr. 7/14.08.2019
Nr. 8/14.11.2019</t>
  </si>
  <si>
    <t>Nr. 1/02.03.2018
Nr. 2/14.05.2018
Nr. 3/14.09.2018
Nr. 4/22.01.2019
Nr. 5/07.03.2019
Nr. 6/26.11.2019</t>
  </si>
  <si>
    <t>Spitalul Clinic de Urgenta Bucuresti
P1: Asociatia "Partnet - Parteneriat Pentru Dezvoltare Durabila"</t>
  </si>
  <si>
    <t>Institutul National De Endocrinologie "C.I.Parhon" Bucuresti
P1: Asociatia "Partnet - Parteneriat Pentru Dezvoltare Durabila"</t>
  </si>
  <si>
    <t>Spitalul  Judetean De Urgenta Slatina
P1: Consorzio Italiano Per La Ricerca In Medicina (C.I.R.M.)</t>
  </si>
  <si>
    <t>Spitalul Judeţean De Urgenţă "Sfântul Ioan Cel Nou" Suceava
P1 Consorzio Italiano Per La Ricerca In Medicina (C.I.R.M.)</t>
  </si>
  <si>
    <t xml:space="preserve">Sectorul 4 al Municipiului Bucuresti
P1 - Romactiv Business Consulting Srl
P2 - Asociatia De Dezvoltare Comunitara In Mediu Rural - Ard </t>
  </si>
  <si>
    <t>Sectorul 2 al Municipiului Bucuresti
P1 - Asociatia "C4C Communication For Community"
P2 - Acz Consulting Srl</t>
  </si>
  <si>
    <t xml:space="preserve">Sectorul 3 al Municipiului Bucuresti
P1: Intratest S.A
P2 : Asociatia Educ </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</si>
  <si>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</si>
  <si>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Institutul Clinic Fundeni
P1: Universitatea de Medicina si Farmacie "Gr. T. Popa"
P2: Institutul National de Sanatate Publica</t>
  </si>
  <si>
    <t>Agenția Națională pentru Ocuparea Forței de Muncă
P1: Agentia Nationala pentru Plati si Inspectie Sociala
P2: Ministerul Educatiei Nationale
P3: Ministerul Muncii si Protectiei Sociale</t>
  </si>
  <si>
    <t>Universitatea de Stiinte Agronomice si Medicina Veterinara
P1: Asociatia Societatea Romana de Protectie a Mediului</t>
  </si>
  <si>
    <t>Nr. 1/29.08.2018
Nr. 2/06.09.2018
Nr. 3/24.05.2019
Nr. 4/25.11.2019</t>
  </si>
  <si>
    <t>Institutul National Pentru Sanatatea Mamei Si Copilului "Alessandrescu-Rusescu" Bucuresti
P1: Fundatia Tineri pentru Tineri
P2: Asociatia Medicilor Rezidenti
P3: Centrul Romilor pentru Politici de Sanatate SASTIPEN</t>
  </si>
  <si>
    <t>Nr. 1/28.11.2019</t>
  </si>
  <si>
    <t xml:space="preserve">Ministerul Muncii si Protectiei Sociale
P1: Ministerul Educatiei Nationale
P2: Ministerul Sanatatii </t>
  </si>
  <si>
    <t>Nr. 1/25.06.2019
Nr. 2/14.11.2019</t>
  </si>
  <si>
    <t>Nr. 1/17.10.2019
Nr. 2/31.10.2019
Nr. 3/23.12.2019</t>
  </si>
  <si>
    <t>Ministerul Muncii si Protectiei Sociale</t>
  </si>
  <si>
    <t>Nr. 1/08.08.2019
Nr. 2/23.12.2019</t>
  </si>
  <si>
    <t>Institutul Clinic Fundeni
P1: Institutul National de Sanatate Publica</t>
  </si>
  <si>
    <t>Nr. 1/13.08.2019
Nr. 2/10.12.2019</t>
  </si>
  <si>
    <t>Comuna 1 Decembrie
P1: Asociatia “Sf. Stelian”
P2: S.C. Alma Vision SRL
P3: Scoala Gimnaziala nr. 1</t>
  </si>
  <si>
    <t>Nr. 1/21.11.2019</t>
  </si>
  <si>
    <t>Fundatia Caminul Phillip
P1: Fundatia "Amfiteatru"</t>
  </si>
  <si>
    <t>Sector 5 
P1: RomActiv Business Consulting SRL
P2: Fundatia "Amfiteatru"
P3: Asociatia Europas
P4: Scoala Gimnaziala nr. 125
P5: Institutul de Pneumoftiziologie ''Marius Nasta''</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</si>
  <si>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</si>
  <si>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</si>
  <si>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</si>
  <si>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Nr. 1/03.08.2018
Nr. 2/23.08.2018
Nr. 3/20.11.2018
Nr. 4/27.11.2018
Nr. 5/01.02.2019
Nr. 6/15.05.2019
Nr. 7/23.08.2019
Nr. 8/14.11.2019
Nr. 9/31.01.2020</t>
  </si>
  <si>
    <t>Nr. 1/19.03.2018
Nr.2/05.09.2018
Nr.3/08.08.2019
Nr. 4/20.01.2020</t>
  </si>
  <si>
    <t>Nr. 1/19.03.2018
Nr. 2/27.06.2018
Nr. 3/13.09.2018
Nr. 4/14.12.2018
Nr. 5/25.05.2019
Nr. 6/06.08.2019
Nr. 7/28.08.2019
Nr. 8/19.12.2019</t>
  </si>
  <si>
    <t>Nr. 1/20.03.2018
Nr.2/09.08.2018
Nr.3/29.08.2018
Nr.4/31.07.2019</t>
  </si>
  <si>
    <t xml:space="preserve">Nr. 1/13.02.2018
Nr.2/19.03.2018
Nr.3/31.05.2018
Nr.4/05.09.2018 
Nr.5/05.10.2018
Nr.6/27.06.2019 
Nr.7/20.11.2019                                                                                                       </t>
  </si>
  <si>
    <t>Nr. 1/16.03.2018
Nr.2/16.05.2018
Nr.3/29.08.2018
Nr.4/23.10.2018
Nr.5/22.07.2019
Nr.6/15.10.2019</t>
  </si>
  <si>
    <t>Bucuresti – Ilfov, Sud-Vest Oltenia; Vest; Nord-Vest; Sud – Muntenia; Sud-Est; Nord-Est; Centru;</t>
  </si>
  <si>
    <t>Nr. 1/13.02.2018 
Nr. 2/14.03.2018
Nr. 3/31.08.2018
Nr. 4/23.10.2018
Nr. 5/28.05.2019
Nr. 6/10.01.2020</t>
  </si>
  <si>
    <t xml:space="preserve">Nr. 1/05.04.2018
Nr. 2/10.09.2018
Nr. 3/08.03.2019
Nr. 4/20.01.2020
</t>
  </si>
  <si>
    <t>Nr. 1/02.12.2019
Nr. 2/20.01.2020</t>
  </si>
  <si>
    <t>Nr. 1/29.01.2020</t>
  </si>
  <si>
    <t>Nr. 1/20.01.2020</t>
  </si>
  <si>
    <t>1 / 12.02.2018 
2 / 05.04.2018 
3 / 22.06.2018 
4 / 27.09.2018
5 / 30.01.2019
6/ 12.07.2019
7/ 03.10.2019
8/18.12.2019
9/23.01.2020</t>
  </si>
  <si>
    <t>1 / 26.04.2018, 
2 / 24.11.2018,
3 / 27.03.2019,
4 / 19.07.2019,
5 / 24.12.2019</t>
  </si>
  <si>
    <t>1 / 05.04.2018, 2 / 30.05.2018, 3/ 28.08.2018, 4/ 04.03.2019, 5/30.07.2019, 6/09.01.2020</t>
  </si>
  <si>
    <t>1/22.11.2018, 2/01.02.2019, 3/06.09.2019, 3/06.09.2019, 4/22.01.2020</t>
  </si>
  <si>
    <t>1/10.09.2019; 2/23.01.2020</t>
  </si>
  <si>
    <t>1/26.08.2019; 2/15.11.2019; 3/09.01.2020</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</si>
  <si>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</si>
  <si>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1/11.01.2020</t>
  </si>
  <si>
    <t>1/15.11.2019, 2/30.01.2020</t>
  </si>
  <si>
    <t>AA1/16.10.2017; AA2/08.01.2018; AA3/23.05.2018 AA4/13.09.2018 AA5/18.09.2018  AA6/05.06.2019 AA7/07.01.2020</t>
  </si>
  <si>
    <t>AA1/05.04.2018; AA2/20.06.2018  AA3/07.08.2018; AA4/30.08.2018; AA5/15.11.2018 AA6/12.12.2018  AA7/10.01.2019  AA8/19.06.2019  AA9/30.01.2020</t>
  </si>
  <si>
    <t>AA1/17.04.2018; AA2/18.05.2018 AA3/01.10.2018 AA4/20.03.2019 AA5/31.01.2020</t>
  </si>
  <si>
    <t>AA1/20.03.2018; AA2/05.04.2018; AA3/07.06.2018; AA4/03.07.2018 AA5/07.08.2018 AA6/30.08.2018 AA7/19.10.2018; AA8/23.05.2019; AA9/28.10.2019; AA10/20.01.2020</t>
  </si>
  <si>
    <t>AA1/19.03.2018; AA2/12.06.2018 AA4/04.06.2019 AA5/31.07.2019  AA6/31.10.2019  AA7/05.12.2019 AA8/20.12.2019  AA9/27.01.2020</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</si>
  <si>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</si>
  <si>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AA1/17.01.2020</t>
  </si>
  <si>
    <t>AA1/23.01.2020</t>
  </si>
  <si>
    <t>AA1/15/03/2018; AA2/19/04/2018; AA3/13/06/2018; AA4/13/08/2018; AA5/14/08/2018; AA6/21/09/2018; AA7/07/11/2018; AA8/21/12/2018; AA9/31/05/2019; AA10/11/07/2019; AA11/31/01/2020</t>
  </si>
  <si>
    <t>AA1/26/06/2018; AA2/10/09/2018; AA3/26/11/2018; AA4/29/03/2019; AA5/02/07/2019; AA6/13/01/2020</t>
  </si>
  <si>
    <t>AA1/30/08/2018; AA2/13/11/2018; AA3/04/04/2019; AA4/13/01/2020</t>
  </si>
  <si>
    <t>AA1/25/04/2019; AA2/16/12/2019; AA3/27/01/2020</t>
  </si>
  <si>
    <t>AA1 RESPINS; AA2/19/08/2019; AA3/19/12/2019; AA4/16/01/2020</t>
  </si>
  <si>
    <t>AUTO PERFORM – Performanta pentru angajatii din sectorul auto</t>
  </si>
  <si>
    <t>DigiLab - Laboratorul digital</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</si>
  <si>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</si>
  <si>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</si>
  <si>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</si>
  <si>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t>Act Aditional nr.1/9685/10.11.2017                  Act aditional nr.2/2667/30.03.2018        Act aditional nr.3/5713/21.06.2018     Act aditional nr.4/0871/22.01.2019                                         Act aditional nr.5/8039/20.06.2019       Act aditional nr.6/15882/11.11.2019  Act aditional nr.7/1402/28.01.2020</t>
  </si>
  <si>
    <t>Act aditional nr.1/06.03.2018                                   Act aditional nr.2/29.05.2018                 Act aditional nr.3/7142/24.07.2018      Act aditional nr.4/12126/09.11.2018     Act aditional nr.5/14089/17.12.2018       Act aditional nr.6/9390/12.07.2019        Act aditional nr. 7/16211/15.11.2019          Act aditional nr.8/1719/31.01.2020</t>
  </si>
  <si>
    <t>Act aditional nr.1/13443/04.12.2018        Act aditional nr.2/1189/29.01.2019     Act aditional nr.3/4419/03.04.2019       Act aditional nr.4/10192/26.07.2019        Act aditional nr.5/11727/27.08.2019</t>
  </si>
  <si>
    <t>Act aditional nr.1/5917/26.06.2018     Act aditional nr.2/13071/26.11.2018    Act aditional nr.3/2826/01.03.2019          Act aditional nr.4/4662/08.04.2019          Act aditional nr.5/13409/27.09.2019</t>
  </si>
  <si>
    <t>Act aditional nr.1/42/06.01.2020</t>
  </si>
  <si>
    <t>Act aditional nr.1/703/17.01.2020</t>
  </si>
  <si>
    <t>Act aditional nr.1/16134/14.11.2019        Act aditional nr.2/164/08.01.2020</t>
  </si>
  <si>
    <t>nr.2/09.01.2020</t>
  </si>
  <si>
    <t>nr.2/22.01.2020</t>
  </si>
  <si>
    <t>nr.3/07.01.2020</t>
  </si>
  <si>
    <t>nr.1/28.01.2020</t>
  </si>
  <si>
    <t>nr.2/16.01.2020</t>
  </si>
  <si>
    <t>nr.1/16.01.2020</t>
  </si>
  <si>
    <t>nr.3/20.01.2020</t>
  </si>
  <si>
    <t>nr.2/13.01.2020</t>
  </si>
  <si>
    <t>nr.1/10.01.2020</t>
  </si>
  <si>
    <t>nr.1/01.01.2020</t>
  </si>
  <si>
    <t>nr.3/10.01.2020</t>
  </si>
  <si>
    <t>nr.1/13.01.2020</t>
  </si>
  <si>
    <t>nr.3/08.01.2020</t>
  </si>
  <si>
    <t>nr.4/16.01.2020</t>
  </si>
  <si>
    <t>nr.3/09.01.2020</t>
  </si>
  <si>
    <t>nr.3/29.01.2020</t>
  </si>
  <si>
    <t>nr.3/22.01.2020</t>
  </si>
  <si>
    <t>nr.2/29.01.2020</t>
  </si>
  <si>
    <t>nr.2/07.01.2020</t>
  </si>
  <si>
    <t>nr.1/31.01.2020</t>
  </si>
  <si>
    <t>nr.1/22.01.2020</t>
  </si>
  <si>
    <t>AA 1 /12.10.2017
AA 2 /12.02.2018
AA3 /16.05.2018
AA4/30.05.2018
AA5/24.07.2018
AA6/13.02.2019
AA7/05.07.2019
AA8/18.12.2019
AA9/15.01.2020</t>
  </si>
  <si>
    <t>AA 1 /13.04.2018
AA2/30.05.2018
AA3/12.07.2018
AA4/27.09.2018
AA5/20.10.2018
AA6/21.12.2019
AA7/03.01.2019
AA8/24.09.2019
AA9/08.10.2019
AA10/27.01.2020</t>
  </si>
  <si>
    <t xml:space="preserve">AA1/05.06.2018
AA2/12.07.2018
AA3/24.09.2018
AA4/18.02.2019
AA5/09.04.2019
AA6/29.05.2019
AA7/23.07.2019
AA8/05.08.2019
AA9/21.08.2019
AA10/04.12.2019
AA11/14.01.2020
</t>
  </si>
  <si>
    <t>AA1/10.09.2018
AA2/30.01.2019</t>
  </si>
  <si>
    <t>AA1/29.08.2018
AA2/01.02.2019
AA3/27.06.2019
AA4/02.10.2019
AA5/27.01.2020</t>
  </si>
  <si>
    <t>AA1/05.09.2018
AA2/16.11.2018
AA3/22.01.2020</t>
  </si>
  <si>
    <t>AA1/11.10.2019
AA2/16.01.2020</t>
  </si>
  <si>
    <t>AA1/08.01.2020</t>
  </si>
  <si>
    <t>AA1/13.11.2019</t>
  </si>
  <si>
    <t>OIR SM</t>
  </si>
  <si>
    <t>OIR Centru</t>
  </si>
  <si>
    <t>OIR NV</t>
  </si>
  <si>
    <t>OIR SE</t>
  </si>
  <si>
    <t xml:space="preserve">AM POCU </t>
  </si>
  <si>
    <t>1.12.2015</t>
  </si>
  <si>
    <t>31.12.2018</t>
  </si>
  <si>
    <t>31.12.2016</t>
  </si>
  <si>
    <t>15.02.2016</t>
  </si>
  <si>
    <t>1.11.2015</t>
  </si>
  <si>
    <t>31.12.2023</t>
  </si>
  <si>
    <t>1.01.2016</t>
  </si>
  <si>
    <t>31.12.2020</t>
  </si>
  <si>
    <t>1.04.2016</t>
  </si>
  <si>
    <t>31.12.2017</t>
  </si>
  <si>
    <t>1.02.2016</t>
  </si>
  <si>
    <t>01.01.2016</t>
  </si>
  <si>
    <t>1.03.2016</t>
  </si>
  <si>
    <t>13.04.2016</t>
  </si>
  <si>
    <t>1.06.2016</t>
  </si>
  <si>
    <t>1.05.2016</t>
  </si>
  <si>
    <t>20.06.2016</t>
  </si>
  <si>
    <t>30.10.2016</t>
  </si>
  <si>
    <t>30.04.2020</t>
  </si>
  <si>
    <t>31.12.2021</t>
  </si>
  <si>
    <t>10.08.2016</t>
  </si>
  <si>
    <t>1.08.2016</t>
  </si>
  <si>
    <t>15.09.2016</t>
  </si>
  <si>
    <t>1.10.2016</t>
  </si>
  <si>
    <t>1.02.2019</t>
  </si>
  <si>
    <t>01.01.2017</t>
  </si>
  <si>
    <t>30.06.2019</t>
  </si>
  <si>
    <t>1.01.2017</t>
  </si>
  <si>
    <t>15.01.2017</t>
  </si>
  <si>
    <t>29.02.2020</t>
  </si>
  <si>
    <t xml:space="preserve"> 01.01.2017 </t>
  </si>
  <si>
    <t xml:space="preserve"> 31.12.2017</t>
  </si>
  <si>
    <t>23.03.2017</t>
  </si>
  <si>
    <t>23.03.2020</t>
  </si>
  <si>
    <t>1.07.2017</t>
  </si>
  <si>
    <t>30.06.2018</t>
  </si>
  <si>
    <t>1.04.2017</t>
  </si>
  <si>
    <t>1.03.2017</t>
  </si>
  <si>
    <t>01.02.2018</t>
  </si>
  <si>
    <t>1.01.2018</t>
  </si>
  <si>
    <t>31.03.2018</t>
  </si>
  <si>
    <t>28.09.2017</t>
  </si>
  <si>
    <t>26.02.2021</t>
  </si>
  <si>
    <t>30.06.2021</t>
  </si>
  <si>
    <t>15.03.2018</t>
  </si>
  <si>
    <t>15.09.2018</t>
  </si>
  <si>
    <t>01.03.2017</t>
  </si>
  <si>
    <t>01.05.2018</t>
  </si>
  <si>
    <t>01.04.2017</t>
  </si>
  <si>
    <t>01.01.2018</t>
  </si>
  <si>
    <t>01.10.2017</t>
  </si>
  <si>
    <t>01.02.2016</t>
  </si>
  <si>
    <t>31.03.2019</t>
  </si>
  <si>
    <t>12.01.2016</t>
  </si>
  <si>
    <t>30.09.2018</t>
  </si>
  <si>
    <t>01.06.2016</t>
  </si>
  <si>
    <t>01.06.2018</t>
  </si>
  <si>
    <t>01.03.2018</t>
  </si>
  <si>
    <t>01.11.2017</t>
  </si>
  <si>
    <t>01.09.2018</t>
  </si>
  <si>
    <t>29.04.2016</t>
  </si>
  <si>
    <t>30.06.2020</t>
  </si>
  <si>
    <t>01.11.2018</t>
  </si>
  <si>
    <t>31.03.2021</t>
  </si>
  <si>
    <t>30.10.2018</t>
  </si>
  <si>
    <t>06.11.2018</t>
  </si>
  <si>
    <t>05.11.2021</t>
  </si>
  <si>
    <t>21.11.2018</t>
  </si>
  <si>
    <t>31.12.2019</t>
  </si>
  <si>
    <t>01.10.2018</t>
  </si>
  <si>
    <t>02.02.2019</t>
  </si>
  <si>
    <t>06.12.2018</t>
  </si>
  <si>
    <t>05.01.2021</t>
  </si>
  <si>
    <t>01.01.2019</t>
  </si>
  <si>
    <t>06.02.2019</t>
  </si>
  <si>
    <t>09.02.2019</t>
  </si>
  <si>
    <t>08.03.2022</t>
  </si>
  <si>
    <t>13.02.2019</t>
  </si>
  <si>
    <t>05.09.2019</t>
  </si>
  <si>
    <t>01.02.2019</t>
  </si>
  <si>
    <t>05.04.2019</t>
  </si>
  <si>
    <t>04.10.2019</t>
  </si>
  <si>
    <t>10.05.2019</t>
  </si>
  <si>
    <t>09.11.2020</t>
  </si>
  <si>
    <t>09.03.2020</t>
  </si>
  <si>
    <t>09.05.2022</t>
  </si>
  <si>
    <t>13.05.2019</t>
  </si>
  <si>
    <t>12.02.2020</t>
  </si>
  <si>
    <t>19.06.2019</t>
  </si>
  <si>
    <t>18.08.2022</t>
  </si>
  <si>
    <t>12.05.2022</t>
  </si>
  <si>
    <t>27.08.2019</t>
  </si>
  <si>
    <t>26.08.2020</t>
  </si>
  <si>
    <t>26.12.2020</t>
  </si>
  <si>
    <t>26.04.2020</t>
  </si>
  <si>
    <t>07.08.2019</t>
  </si>
  <si>
    <t>12.10.2019</t>
  </si>
  <si>
    <t>11.10.2023</t>
  </si>
  <si>
    <t>01.03.2014</t>
  </si>
  <si>
    <t>31.01.2020</t>
  </si>
  <si>
    <t>22.10.2019</t>
  </si>
  <si>
    <t>21.10.2023</t>
  </si>
  <si>
    <t>24.10.2019</t>
  </si>
  <si>
    <t>23.01.2020</t>
  </si>
  <si>
    <t>12.12.2019</t>
  </si>
  <si>
    <t>11.09.2021</t>
  </si>
  <si>
    <t>OI POCU MEC</t>
  </si>
  <si>
    <t>TOTAL VEST</t>
  </si>
  <si>
    <t>TOTAL SM</t>
  </si>
  <si>
    <t>TOTAL AM</t>
  </si>
  <si>
    <t>TOTAL SE</t>
  </si>
  <si>
    <t>TOTAL SVO</t>
  </si>
  <si>
    <t>TOTAL CENTRU</t>
  </si>
  <si>
    <t>TOTAL MEC</t>
  </si>
  <si>
    <t>TOTAL BI</t>
  </si>
  <si>
    <t>TOTAL NE</t>
  </si>
  <si>
    <t>TOTAL NV</t>
  </si>
  <si>
    <t>Argeş</t>
  </si>
  <si>
    <t>AA1/14.11.2018
AA2/20.12.2018
AA3/04.04.2019</t>
  </si>
  <si>
    <t>AA1/67685/27.09.2019</t>
  </si>
  <si>
    <t>1/22.04.2019
2/02.09.2019</t>
  </si>
  <si>
    <t>finalizat</t>
  </si>
  <si>
    <t>AA1/76121/15.10.2019</t>
  </si>
  <si>
    <t>Reziliat</t>
  </si>
  <si>
    <t>18,02.2019</t>
  </si>
  <si>
    <t>21.08.2017</t>
  </si>
  <si>
    <t>20.12.2020</t>
  </si>
  <si>
    <t>in implementare</t>
  </si>
  <si>
    <t>20.08.2020</t>
  </si>
  <si>
    <t>18.08.2017</t>
  </si>
  <si>
    <t>17.08.2020</t>
  </si>
  <si>
    <t>04.09.2017</t>
  </si>
  <si>
    <t>03.09.2020</t>
  </si>
  <si>
    <t>10.08.2017</t>
  </si>
  <si>
    <t>09.08.2020</t>
  </si>
  <si>
    <t>reziliat conform Acord nr. 78262/07.12.2017</t>
  </si>
  <si>
    <t>reziliat</t>
  </si>
  <si>
    <t>04.12.2017</t>
  </si>
  <si>
    <t>15.09.2017</t>
  </si>
  <si>
    <t>14.11.2020</t>
  </si>
  <si>
    <t>19.09.2017</t>
  </si>
  <si>
    <t>18.11.2020</t>
  </si>
  <si>
    <t>12.09.2017</t>
  </si>
  <si>
    <t>11.11.2020</t>
  </si>
  <si>
    <t>03.10.2017</t>
  </si>
  <si>
    <t>04.01.2018</t>
  </si>
  <si>
    <t>03.10.2020</t>
  </si>
  <si>
    <t>03.01.2021</t>
  </si>
  <si>
    <t>05.01.2018</t>
  </si>
  <si>
    <t>04.01.2021</t>
  </si>
  <si>
    <t>04.05.2021</t>
  </si>
  <si>
    <t>03.03.2021</t>
  </si>
  <si>
    <t>08.01.2018</t>
  </si>
  <si>
    <t>07.01.2021</t>
  </si>
  <si>
    <t>09.01.2018</t>
  </si>
  <si>
    <t>08.01.2021</t>
  </si>
  <si>
    <t>10.01.2018</t>
  </si>
  <si>
    <t>09.01.2021</t>
  </si>
  <si>
    <t>09.02.2021</t>
  </si>
  <si>
    <t>16.01.2018</t>
  </si>
  <si>
    <t>15.01.2021</t>
  </si>
  <si>
    <t>19.01.2018</t>
  </si>
  <si>
    <t>18.01.2021</t>
  </si>
  <si>
    <t>05.02.2018</t>
  </si>
  <si>
    <t>04.02.2021</t>
  </si>
  <si>
    <t>07.02.2018</t>
  </si>
  <si>
    <t>03.07.2021</t>
  </si>
  <si>
    <t>08.02.2018</t>
  </si>
  <si>
    <t>07.02.2021</t>
  </si>
  <si>
    <t>09.02.2018</t>
  </si>
  <si>
    <t>19.02.2018</t>
  </si>
  <si>
    <t>09.05.2018</t>
  </si>
  <si>
    <t>10.05.2018</t>
  </si>
  <si>
    <t>15.05.2018</t>
  </si>
  <si>
    <t>14.08.2019</t>
  </si>
  <si>
    <t>14.05.2019</t>
  </si>
  <si>
    <t>22.11.2019</t>
  </si>
  <si>
    <t>16.05.2018</t>
  </si>
  <si>
    <t>15.05.2019</t>
  </si>
  <si>
    <t>15.10.2019</t>
  </si>
  <si>
    <t>17.05.2018</t>
  </si>
  <si>
    <t>31.07.2019</t>
  </si>
  <si>
    <t>16.05.2019</t>
  </si>
  <si>
    <t>18.05.2018</t>
  </si>
  <si>
    <t>17.07.2019</t>
  </si>
  <si>
    <t>17.05.2019</t>
  </si>
  <si>
    <t>29.09.2019</t>
  </si>
  <si>
    <t>02.07.2018</t>
  </si>
  <si>
    <t>01.01.2020</t>
  </si>
  <si>
    <t>16.07.2018</t>
  </si>
  <si>
    <t>15.07.2021</t>
  </si>
  <si>
    <t>10.09.2018</t>
  </si>
  <si>
    <t>14.09.2018</t>
  </si>
  <si>
    <t>31.10.2023</t>
  </si>
  <si>
    <t>11.03.2019</t>
  </si>
  <si>
    <t>10.03.2022</t>
  </si>
  <si>
    <t>24.05.2019</t>
  </si>
  <si>
    <t>03.06.2019</t>
  </si>
  <si>
    <t>02.06.2022</t>
  </si>
  <si>
    <t>22.07.2019</t>
  </si>
  <si>
    <t>21.07.2022</t>
  </si>
  <si>
    <t>01.08.2019</t>
  </si>
  <si>
    <t>31.01.2022</t>
  </si>
  <si>
    <t>06.08.2022</t>
  </si>
  <si>
    <t>05.08.2019</t>
  </si>
  <si>
    <t>04.02.2022</t>
  </si>
  <si>
    <t>08.08.2019</t>
  </si>
  <si>
    <t>12.08.2019</t>
  </si>
  <si>
    <t>11.02.2021</t>
  </si>
  <si>
    <t>02.09.2019</t>
  </si>
  <si>
    <t>31.08.2022</t>
  </si>
  <si>
    <t>13.09.2019</t>
  </si>
  <si>
    <t>12.12.2022</t>
  </si>
  <si>
    <t>09.09.2019</t>
  </si>
  <si>
    <t>08.12.2022</t>
  </si>
  <si>
    <t>16.09.2019</t>
  </si>
  <si>
    <t>10.09.2019</t>
  </si>
  <si>
    <t>09.09.2022</t>
  </si>
  <si>
    <t>23.09.2019</t>
  </si>
  <si>
    <t>22.09.2022</t>
  </si>
  <si>
    <t>08.09.2022</t>
  </si>
  <si>
    <t>27.09.2019</t>
  </si>
  <si>
    <t>26.09.2022</t>
  </si>
  <si>
    <t>30.09.2019</t>
  </si>
  <si>
    <t>29.09.2022</t>
  </si>
  <si>
    <t>01.10.2019</t>
  </si>
  <si>
    <t>30.09.2022</t>
  </si>
  <si>
    <t>09.10.2019</t>
  </si>
  <si>
    <t>02.01.2023</t>
  </si>
  <si>
    <t>02.10.2019</t>
  </si>
  <si>
    <t>01.10.2022</t>
  </si>
  <si>
    <t>18.10.2019</t>
  </si>
  <si>
    <t>16.10.2019</t>
  </si>
  <si>
    <t>15.04.2021</t>
  </si>
  <si>
    <t>01.11.2019</t>
  </si>
  <si>
    <t>31.10.2022</t>
  </si>
  <si>
    <t>04.11.2019</t>
  </si>
  <si>
    <t>03.05.2021</t>
  </si>
  <si>
    <t>18.11.2019</t>
  </si>
  <si>
    <t>17.08.2021</t>
  </si>
  <si>
    <t>06.12.2019</t>
  </si>
  <si>
    <t>05.05.2021</t>
  </si>
  <si>
    <t>Finalizat</t>
  </si>
  <si>
    <t>20.0.05.2018</t>
  </si>
  <si>
    <t>29.05 2018</t>
  </si>
  <si>
    <t>31/01/2020</t>
  </si>
  <si>
    <t>25.11.2019</t>
  </si>
  <si>
    <t>24/05/2021</t>
  </si>
  <si>
    <t>13.11.2019</t>
  </si>
  <si>
    <t>29.11.2019</t>
  </si>
  <si>
    <t>05.12.2019</t>
  </si>
  <si>
    <t>27/02/2021</t>
  </si>
  <si>
    <t>28/11/2020</t>
  </si>
  <si>
    <t>22/04/2021</t>
  </si>
  <si>
    <t>31/10/2020</t>
  </si>
  <si>
    <t>13/03/2021</t>
  </si>
  <si>
    <t>30/03/2021</t>
  </si>
  <si>
    <t>19/02/2021</t>
  </si>
  <si>
    <t>29/01/2021</t>
  </si>
  <si>
    <t>15/02/2021</t>
  </si>
  <si>
    <t>28/01/2021</t>
  </si>
  <si>
    <t>15/11/2021</t>
  </si>
  <si>
    <t>19/10/2019</t>
  </si>
  <si>
    <t>31/12/2019</t>
  </si>
  <si>
    <t>31/10/2019</t>
  </si>
  <si>
    <t>31/12/2023</t>
  </si>
  <si>
    <t xml:space="preserve">24/05/2019 </t>
  </si>
  <si>
    <t>23/05/2022</t>
  </si>
  <si>
    <t>23/08/2021</t>
  </si>
  <si>
    <t>30/05/2019</t>
  </si>
  <si>
    <t>29/05/2022</t>
  </si>
  <si>
    <t>13/06/2019</t>
  </si>
  <si>
    <t xml:space="preserve"> 07/07/2022</t>
  </si>
  <si>
    <t xml:space="preserve">22/07/2019 </t>
  </si>
  <si>
    <t>21/03/2022</t>
  </si>
  <si>
    <t xml:space="preserve"> 31/07/2022</t>
  </si>
  <si>
    <t xml:space="preserve"> 31/01/2022</t>
  </si>
  <si>
    <t>31/07/2022</t>
  </si>
  <si>
    <t>16/08/2019</t>
  </si>
  <si>
    <t>15/08/2022</t>
  </si>
  <si>
    <t xml:space="preserve"> 01/09/2022</t>
  </si>
  <si>
    <t xml:space="preserve">16/08/2019 </t>
  </si>
  <si>
    <t>16/09/2019</t>
  </si>
  <si>
    <t>15/09/2022</t>
  </si>
  <si>
    <t xml:space="preserve">19/09/2019 </t>
  </si>
  <si>
    <t>18/09/2022</t>
  </si>
  <si>
    <t xml:space="preserve">23/09/2019 </t>
  </si>
  <si>
    <t>22/09/2022</t>
  </si>
  <si>
    <t>30/09/2019</t>
  </si>
  <si>
    <t>30/05/2022</t>
  </si>
  <si>
    <t xml:space="preserve"> 01/10/2022</t>
  </si>
  <si>
    <t>în implementare</t>
  </si>
  <si>
    <t>1 / 29.11.2017
2/01.08.2018
3/29.08.2018
4/20.09.2018
5/07.02.2019
6/21.02.2020</t>
  </si>
  <si>
    <t>1/08.05.2018, 2/22.08.2018, 3/17.12.2018, 4/09.01.2019, 5/28.02.2020</t>
  </si>
  <si>
    <t>1 / 02.04.2018, 
2 / 15.05.2018
3 / 20.07.2018
4 / 14.09.2018
5 / 29.11.2018,
6 / 30.05.2019,
7 / 27.02.2020</t>
  </si>
  <si>
    <t>Lider parteneriat: GLOBAL COMMERCIUM DEVELOPMENT SRL/ P1: Fundatia PAEM Alba</t>
  </si>
  <si>
    <t>1/18.04.2018, 2/28.08.2018, 3/13.11.2018, 4/09.05.2019, 5/04.07.2019, 6/05.08.2019, 7/28.02.2020</t>
  </si>
  <si>
    <t>1/13.03.2018, 2/06.12.2018(respins), 3/01.02.2019, 4/26.11.2019(respins), 5/19.02.2020</t>
  </si>
  <si>
    <t>Lider parteneriat: privat   (SRL)
P1: privat (SRL)</t>
  </si>
  <si>
    <t>LIDER: RU EUROPE SRL; P1 INITINVEST CONSULTING SRL</t>
  </si>
  <si>
    <t>Lider: microîntreprindere, P: privat</t>
  </si>
  <si>
    <t>UNIVERSITATEA "GEORGE BACOVIA"
Membru 1 - CIT-IRECSON CENTRUL DE INFORMARE TEHNOLOGICA SRL
Membru 2 CENTRUL PENTRU AFACERI SOLIDARE SRL</t>
  </si>
  <si>
    <t>ASOCIATIA CENTRUL DIECEZAN "CARITAS" IAŞI</t>
  </si>
  <si>
    <t xml:space="preserve">Lider parteneriat: privat (ONG) </t>
  </si>
  <si>
    <t>Lider: ASOCIATIA CENTRUL DIECEZAN "CARITAS" IAŞI;
Partener: COMUNA BEREZENI</t>
  </si>
  <si>
    <t>lider de parteneriat: privat (ONG);
P1: Unitate administrativa teritoriala nivel local;</t>
  </si>
  <si>
    <t>1/26.07.2019; 2/28.02.2020</t>
  </si>
  <si>
    <t>L: MITROPOLIA MOLDOVEI ŞI BUCOVINEI, P:PAROHIA "SF. SAVA"</t>
  </si>
  <si>
    <t>lider de parteneriat: instituţie de cult, partener: instituţie de cult</t>
  </si>
  <si>
    <t>DIRECTIA DE ASISTENTA SOCIALA A ORASULUI TIRGU NEAMT - Lider parteneriat; DGASPC Neamt - P1</t>
  </si>
  <si>
    <t>lider de parteneriat: instituții publice aflate în subordinea sau sub coordonarea consiliului local/primarului, P: public</t>
  </si>
  <si>
    <t>Lider parteneriat: COMUNA TANSA / P: CENTRUL DIECEZAN CARITAS IASI</t>
  </si>
  <si>
    <t xml:space="preserve">lider de parteneriat: privat (ONG)  </t>
  </si>
  <si>
    <t>Lider: ASOCIAŢIA PENTRU INTEGRARE ŞI DEZVOLTARE COMUNITARĂ - INDECO;
P1: Asociatia Ascend;
P2: Clemon SRL</t>
  </si>
  <si>
    <t>lider de parteneriat: privat (ONG);
P1: privat (ONG);
P2: privat (SRL)</t>
  </si>
  <si>
    <t>LP: FUNDATIA DE SPRIJIN COMUNITAR/P1:ASOCIATIA FOUR CHANGE</t>
  </si>
  <si>
    <t>Infiintarea unui numar de minim 21 de intreprinderi sociale la nivelul a 7 regiuni de dezvoltare din Rominia ca solutie sustenabila de reducere a disparitatilor sociale, combaterea saraciei si crearea de locuri de munca incluzive pentru persoane care apartin grupurilor defavorizate.</t>
  </si>
  <si>
    <t>Lider: CORPUL EXPERTILOR CONTABILI SI CONTABILILOR AUTORIZATI DIN ROMANIA
P1: RD Global Project Consulting SRL
P2: AVISSO Consulting Services SRL</t>
  </si>
  <si>
    <t>Lider parteneriat: CAMERA DE COMERT SI INDUSTRIE SUCEAVA/ P: ASOCIAȚIA "CONSENSUAL"</t>
  </si>
  <si>
    <t xml:space="preserve">Lider: DIRECTIA DE ASISTENTA SOCIALA BOTOSANI;
P1: Locativa SA;
P2: Asociatia "Partener" - Grupul de Initiativa pentru Dezvoltarea Locala </t>
  </si>
  <si>
    <t>1/12.02.2020</t>
  </si>
  <si>
    <t>1/24.02.2020</t>
  </si>
  <si>
    <t>MUNICIPIUL HUNEDOARA/ P1: LIDEEA DEVELOPMENT ACTIONS S.R.L./ P2: CENTRUL DE ASISTENTA RURALA</t>
  </si>
  <si>
    <t>AA1/14/03/2018; AA2/16/04/2018; AA3/05/09/2018; AA4/13/09/2018; AA5/23/01/2019; AA6/11/07/2019; AA7/21/08/2019; AA8/18/11/2019; AA9/26/02/2020</t>
  </si>
  <si>
    <t>AA1/22/05/2019; AA2/29/07/2019; AA3/08/01/2020; AA4/25/02/2020</t>
  </si>
  <si>
    <t>AA1/01/07/2019; AA2/06/12/2019; AA3/19/12/2019; AA4/23/01/2020; AA5/10/02/2020</t>
  </si>
  <si>
    <t>MENTOR-TRADING SRL/ P1: APOPSI ROMANIA S.A./ P2: UAT Municipiul Drobeta Turnu Severin</t>
  </si>
  <si>
    <t>ASOCIATIA - CLUBUL SPORTIV AL PERSOANELOR HANDICAPATE NEUROMOTOR CUTEZATORII HUNEDOARA/ P1: ASOCIATIA DEZVOLTAREA CAPITALULUI UMAN/ P2: FUNDATIA PROGPERS</t>
  </si>
  <si>
    <t>ASOCIATIA FORTI/ P1: SOFT APLICATIV SI SERVICII SA/ P2: CTCE ALBA IULIA S.A./ P3: ETA2U SRL</t>
  </si>
  <si>
    <t>CAMERA DE COMERT SI INDUSTRIE A JUDETULUI HUNEDOARA/ P1: ASOCIAȚIA DE BINEFACERE PRO VITAM</t>
  </si>
  <si>
    <t>CAMERA DE COMERT INDUSTRIE SI AGRICULTURA TIMIS/ P1: ART FOREST COMPANY SRL/ P2: EURO JOBS SRL</t>
  </si>
  <si>
    <t>CAMERA DE COMERȚ, INDUSTRIE ȘI AGRICULTURĂ TIMIȘ/ P1: EXPERT CONSULTING SRL/ P2: UNIVERSITATEA POLITEHNICA TIMISOARA</t>
  </si>
  <si>
    <t>FILIALA TRANSILVANIA A ASOCIATIEI ROMANE PENTRU INDUSTRIA ELECTRONICA SI DE SOFTWARE/ P1: KNOW TEAM SRL/ P2: ASOCIATIA TRANSILVANIA IT</t>
  </si>
  <si>
    <t>AA1/25/02/2020</t>
  </si>
  <si>
    <t>$E$ - SOLIDAR pentru Economie Sociala</t>
  </si>
  <si>
    <t>GLOBAL COMMERCIUM DEVELOPMENT S.R.L./ P1: FUNDATIA REGALA MARGARETA A ROMANIEI</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</si>
  <si>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regiunile Sud Muntenia si Sud Vest, pentru a se dezvolta si functiona intr-un mod auto-sustenabil (oferirea de suport integrat si ajutor de minimis pentru cel putin 26 de afaceri sociale).</t>
  </si>
  <si>
    <t>Arges, Calarasi, Dambovita, Giurgiu, Ialomita, Prahova, Teleorman/ Dolj, Gorj, Mehedinti, Olt, Vâlcea</t>
  </si>
  <si>
    <t>Localitatile din judetele Arges, Calarasi, Dambovita, Giurgiu, Ialomita, Prahova, Teleorman/ Dolj, Gorj, Mehedinti, Olt, Vâlcea</t>
  </si>
  <si>
    <t>LP: întreprindere mica/ P1: organism neguvernamental nonprofit (persoana juridica de drept privat fara scop patrimonial)</t>
  </si>
  <si>
    <t>SUCCES Economie Sociala</t>
  </si>
  <si>
    <t>GLOBAL COMMERCIUM DEVELOPMENT S.R.L./ P1: ACQUISITION CAREER MANAGEMENT SRL</t>
  </si>
  <si>
    <t>Proiectul vizeaza furnizarea unui program de formare antreprenorioala specifica si dezvoltarea cunostintelor si competentelor relevante pentru un numar de 105 persoane, in scopul infiintarii si functionarii a 25 de intreprinderi sociale si a crearii de minim 100 de noi locuri de munca durabile si de calitate in regiunile Sud-Vest Oltenia, Centru, Nord-Est si Sud-Muntenia.</t>
  </si>
  <si>
    <t>Centru, Nord-Est, Sud - Muntenia, Sud-Vest Oltenia</t>
  </si>
  <si>
    <t>Alba, Brasov, Covasna, Harghita, Mures, Sibiu/ Bacau, Botosani, Iasi, Neamt, Suceava, Vaslui/ Arges, Calarasi, Dambovita, Giurgiu, Ialomita, Prahova, Teleorman/ Dolj, Gorj, Mehedinti, Olt, Vâlcea</t>
  </si>
  <si>
    <t>Localitatile din judetele Alba, Brasov, Covasna, Harghita, Mures, Sibiu/ Bacau, Botosani, Iasi, Neamt, Suceava, Vaslui/ Arges, Calarasi, Dambovita, Giurgiu, Ialomita, Prahova, Teleorman/ Dolj, Gorj, Mehedinti, Olt, Vâlcea</t>
  </si>
  <si>
    <t>LP: întreprindere mica/ P1: microîntreprindere</t>
  </si>
  <si>
    <t>GLOBAL COMMERCIUM DEVELOPMENT S.R.L./ P1: FUNDAȚIA "TEOFANIA"</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</si>
  <si>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regiunea Vest, pentru a se dezvolta si functiona intr-un mod auto-sustenabil (oferirea de suport integrat si ajutor de minimis pentru cel putin 26 de afaceri sociale).</t>
  </si>
  <si>
    <t>Localitatile din judetele Arad, Caraş-Severin, Hunedoara, Timiş</t>
  </si>
  <si>
    <t>Nr. 1/03.06.2018
Nr. 2/31.08.2018
Nr. 3/02.08.2019
Nr. 4/03.09.2019
Nr. 5/13.12.2019
Nr. 6/21.02.2020</t>
  </si>
  <si>
    <t>Nr. 1/03.06.2018
Nr. 2/05.09.2018
Nr. 3/10.02.2020</t>
  </si>
  <si>
    <t>Nr. 1/24.04.2018
Nr. 2/05.09.2018
Nr. 3/26.11.2018
Nr. 4/21.02.2020</t>
  </si>
  <si>
    <t>Nr. 1/01.03.2018
Nr.2/19.03.2018
Nr.3/07.06.2018
Nr.4/09.08.2018
Nr.5/31.08.2018
Nr.6/13.11.2018
Nr.7/11.12.2018
Nr.8/15.05.2019
Nr.9/23.08.2019
Nr. 10/05.12.2019
Nr. 11/11.02.2020</t>
  </si>
  <si>
    <t>Nr. 1/16.03.2018
Nr. 2/05.09.2018
Nr. 3/11.12.2018
Nr. 4/29.01.2019
Nr. 5/16.05.2019
Nr. 6/01.10.2019
Nr. 7/28.02.2020</t>
  </si>
  <si>
    <t>Nr. 1/07.05.2018
Nr. 2/29.08.2018
Nr. 3/21.02.2020</t>
  </si>
  <si>
    <t>Nr. 1/14.09.2018
Nr. 2/24.05.2019
Nr. 3/01.10.2019
Nr. 4/21.11.2019
Nr. 5/11.02.2020</t>
  </si>
  <si>
    <t>Nr. 2/19.03.2018
Nr. 3/05.07.2018
Nr. 4/09.08.2018
Nr. 5/31.08.2018
Nr. 6/30.01.2019
Nr. 7/03.07.2019
Nr. 8/24.10.2019
Nr. 9/14.02.2020</t>
  </si>
  <si>
    <t>Autoritatea Nationala pentru Drepturile Persoanelor cu Dizabilitati, Copii si Adoptii
P1-P47: Directia Generala de Asistenta Sociala si Protectia Copilului</t>
  </si>
  <si>
    <t>Autoritatea Nationala pentru Drepturile Persoanelor cu Dizabilitati, Copii si Adoptii
P1: Agenția Națională pentru Ocuparea Forței de Muncă</t>
  </si>
  <si>
    <t>Act aditional nr.1/7000/19.07.2018       Act aditional nr.2/10719/10.10.2018   Act aditional nr.3/772/18.01.2019        Act aditional nr.4/6876/29.05.2019          At aditional nr.5/3108/21.02.2020</t>
  </si>
  <si>
    <t xml:space="preserve">  Act aditional nr.1/2059/13.03.2018       Act aditional nr.2/2059/13.03.2018         Act aditional nr.3/7140/24.07.2018       Act aditional nr.4/10402/03.10.2018            Act aditional nr.5/14535/28.12.2018      Act aditional nr.6/2972/05.03.2019       Act aditional nr.7/5130/17.04.2019    Act aditional nr.8/2448/12.02.2020</t>
  </si>
  <si>
    <t>Act aditional nr.1/7505/01.08.2018          Act aditional nr.2/11084/18.10.2018       Act aditional nr.3/392/10.01.2019       Act aditional nr.4/4420/03.04.2019          Act aditional nr.5/6602/23.05.2019            Act aditional nr.6/9508/16.07.2019           Act aditional nr.7/3499/26.02.2020</t>
  </si>
  <si>
    <t>Act aditional nr.1/2175/15.03.2018                                    Act aditional nr.2/4321/17.05.2018                   Act aditional nr.3/11606/29.10.2018         Act aditional nr.4/14224/19.12.2018     Act aditional nr.5/4392/02.04.2019                                                                 Act aditional nr. 6/8466/27.06.2019       Act aditional nr.7/13718/03.10.2019                Act aditional nr.8/1698/31.01.2020          Act aditional nr.9/3714/28.02.2020</t>
  </si>
  <si>
    <t>Act aditional nr.1/6978/19.07.2018      Act aditional nr.2/12710/19.11.2019        Act aditional nr.3/558/15.01.2019       Act aditional nr.4/4543/05.04.2019                        Act aditional nr.5/8269/25.06.2019      Act aditional nr.6/14471/17.10.2019    Act aditional nr.7/16269/18.11.2019        Act aditional nr.8/2443/12.02.2020</t>
  </si>
  <si>
    <t>Act aditional nr.1/7822/14.06.2019        Act aditional nr.2/3272/24.02.2020</t>
  </si>
  <si>
    <t>Act aditional nr.1/5259/19.04.2020        Act aditional nr.2/2216/07.02.2020</t>
  </si>
  <si>
    <t>Act aditional nr.2/2282/10.02.2020</t>
  </si>
  <si>
    <t>Act aditional nr.1/2464/12.02.2020</t>
  </si>
  <si>
    <t>Act aditional nr.1/2465/12.02.2020</t>
  </si>
  <si>
    <t>Angajati performanti!</t>
  </si>
  <si>
    <t>CAMERA DE COMERT,INDUSTRIE SI AGRICULTURA A JUD. TULCEA/UNIVERSITATEA OVIDIUS DIN CONSTANTA/GIGA PROD SRL</t>
  </si>
  <si>
    <t>Obiectivul general al proiectului consta in cresterea numarului de angajati din judetele Constanta, Tulcea, Braila, Galati care beneficiaza de un nivel imbunatatit de cunoștințe/ competențe/ aptitudini aferente sectoarelor economice/ domeniilor identificate conform SNC și SNCDI prin formarea a 380 de persoane si sprijinirea a minim 36 de intreprinderi pentru introducerea de programe de invatare la locul de munca.OS1: Selectia si evaluarea abilitatilor pentru 380 de angajati, din care minim 40 angajati varstnici, in vederea includerii in programe de formare si respectiv selectia a 36 IMM-uri care vor fi sprijinite in vederea elaborării și introducerii unor programe de învățare la locul de muncă, din judetele Constanta, Tulcea, Braila, 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si social media.OS3: Imbunatatirea performanțelor în plan profesional pentru 380 de angajati, în concordanță cu cerințele locurilor de muncă din sectoarele economice cu potențial competitiv identificate conform SNC și din domeniile de specializare inteligentă conform SNCDI, prin participarea la programe de formare profesionala – cursuri autorizate ANC de : Competente informatice (40 persoane),Operator introducere, validare si prelucrare date (90 pers), Designer pagini web (40 pers), Expert prevenire-reducere riscuri tehnologice (40 pers), Specialist in managementul deseurilor (40 pers), Expert accesare fonduri structurale şi de coeziune europene (40 pers), Responsabil protectia datelor cu caracter personal (25 pers), Inspector in domeniul securitatii si sanatatii in munca (65 pers), dintre care cel putin 343 ( peste 90%) vor fi certificati / isi vor imbunatati nivelul de calificare.OS4: Sprijinirea a 36 de întreprinderi (IMM-uri) care-și desfășoară activitatea într-unul din sectoarele economice cu potențial competitiv identificate conform SNC și în unul din domeniile de specializare inteligentă conform SNCDI sau întreprinderilor care intenționează să-și adapteze activitatea la aceste sectoare economice/domenii de specializare inteligentă menționate anterior, în vederea elaborării și introducerii unor programe de învățare la locul de muncă, din care cel putin 3 IMM-uri vor introduce astfel de programe (de învățare la locul de muncă) la 6 luni după finalizarea sprijinului.</t>
  </si>
  <si>
    <t>organism neguvernamental nonprofit (persoană juridică de drept privat fără scop patrimonial)/instituție de învățământ superior de stat acreditată/întreprindere mică</t>
  </si>
  <si>
    <t>Act aditional nr.1/3711/28.02.2020</t>
  </si>
  <si>
    <t>Calificare, Competente, Competitivitate in Regiunea Sud Est</t>
  </si>
  <si>
    <t>CAMERA DE COMERT, INDUSTRIE SI AGRICULTURA VRANCEA/CENTRUL NAŢIONAL DE ÎNVĂŢĂMÂNT TURISTIC S.A./FUNDATIA CONVERGENTE EUROPENE</t>
  </si>
  <si>
    <t>Obiectivul general al proiectului il reprezinta imbunatatirea nivelului de competente profesionale pentru 519 de angajati din Regiunea de Dezvoltare SUD-EST, in vederea sporirii capacitatii de insertie profesionala si a adaptabilitatii acestora la dinamica sectoarelor economice cu potential competitiv identificate conform SNC si in corelare cu domeniile de specializare inteligenta conform SNCDI. OS.1 Cresterea gradului de constientizare a unui numar de 1000 angajatori din Regiunea de Dezvoltare Sud-Est privind importanta si necesitatea participarii angajatilor la programe de formare continua a adultilor. OS.2. Cresterea si diversificarea competentelor profesionale pentru un numar de 419 angajati din regiunea Sud-Est in vederea sporirii capacitatii de insertie profesionala si a adaptabilitatii acestora la dinamica sectoarelor economice cu potential competitiv identificate conform SNC si in corelare cu domeniile de specializare inteligenta conform SNCDI (A.2.).OS3. Cresterea numarului de angajati din regiunea Sud-Est ale caror competențe profesionale aferente cerințelor locurilor de muncă din sectoarele economice cu potențial competitiv identificate conform SNC și din domeniile de specializare inteligentă conform SNCDI au fost recunoscute.OS.4 Imbunătățirea nivelului de cunoștințe, competențe si aptitudini profesionale ale angajatilor prin sprijinirea unui numar de 36 de IMM-uri din regiunea Sud-Est in vederea elaborarii si introducerii unor programe de invatare la locul de munca.</t>
  </si>
  <si>
    <t>Municipiul Brăila/Municipiul Buzău/Municipiul Constanţa/Municipiul Galaţi/Municipiul Tulcea/Municipiul Focşani</t>
  </si>
  <si>
    <t>camera de comerţ/societate comercială aflată în subordinea, sub coordonarea sau sub autoritatea unei autorități a administrației publice centrale sau locale/organism neguvernamental nonprofit (persoană juridică de drept privat fără scop patrimonial)</t>
  </si>
  <si>
    <t xml:space="preserve">AA 1/ 19.10.2017
AA 2 /15.12.2017
AA 3 /08.02.2018
AA 4 /16.03.2018
AA 5 /13.04.2018
AA6/04.09.2018
AA7/10.12.2018
AA8/03.07.2019
AA9/17.12.2019
AA10/10.02.2020
</t>
  </si>
  <si>
    <t xml:space="preserve">AA 1/ 06.11.2017
AA 2 /25.01.2018
AA 3 /19.02.2018
AA 4 /12.04.2018
AA5/09.05.2018
AA6/03.09.2018
AA714.90.2018
AA8/15.11.2018
AA9/26.02.2019
AA10/14.05.2019
AA11/22.11.2019
AA12/19.02.2020
</t>
  </si>
  <si>
    <t>AA1 /14.05.2018
AA2/29.08.2018
AA3/29.08.2018
AA4/20.09.2018
AA5/26.11.2018
AA6/05.12.2018
AA7/25.02.2019
AA8/28.06.2019
AA9/20.11.2019
AA10/27.02.2020</t>
  </si>
  <si>
    <t>AA1/30.05.2018
AA2/14.09.2018
AA3/08.11.2018
AA4/20.12.2018
AA5/26.02.2020</t>
  </si>
  <si>
    <t>AA1/14.06.2018
AA2/30.08.2018
AA3/22.04.2019
AA4/27.09.2019
AA5/10.12.2019
AA6/03.02.2020</t>
  </si>
  <si>
    <t>AA1/04.09.2018
AA2/04.07.2019
AA3/23.12.2019
AA4/19.02.2020</t>
  </si>
  <si>
    <t>AA1/08.08.2018
AA2/03.09.2018
AA3/20.10.2018
AA4/11.12.2018
AA6/20.03.2019
AA7/12.07.2019
AA8/23.07.2019
AA9/24.10.2019
AA10/19.02.2020
AA11/27.02.2020</t>
  </si>
  <si>
    <t>AA1/29.08.2018
AA2/23.07.2019
AA3/29.10.2019
AA4/25.02.2020</t>
  </si>
  <si>
    <t>AA1/14.08.2019
AA2/30.09.2019
AA3/02.12.2019
AA4/19.12.2019
AA5/10.02.2020</t>
  </si>
  <si>
    <t>AA1/06.09.2019
AA2/19.02.2020</t>
  </si>
  <si>
    <t>AA1/03.02.2020</t>
  </si>
  <si>
    <t>ASOCIATIA ,,CENTRUL DE CONSULTANTA SI MANAGEMENT AL PROIECTELOR" EUROPROJECT/ P1 Ministerul  Economiei, Energiei si Mediului de Afaceri/ P2 BLOCUL NATIONAL SINDICAL BNS</t>
  </si>
  <si>
    <t>AA1/06.03.2018; AA2/14.05.2018; AA3/17.05.2018 AA4/07.08.2018 AA5/08.10.2018; AA6/19.02.2019 AA7/27.05.2019  AA8/26.02.2020</t>
  </si>
  <si>
    <t>AA1/17.09.2018 AA2/18.12.2018  AA3/05.02.2020</t>
  </si>
  <si>
    <t>AA1/06.03.2018; AA2/13.03.2018; AA3/05.07.2018 AA4/30.08.2018  AA5/12.11.2018; AA6/18.02.2019  AA7/24.06.2019; AA8/12.02.2020</t>
  </si>
  <si>
    <t>Scopul proiectului: 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</si>
  <si>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AA2/02.10.2019  AA3/20.12.2019 AA4/24.02.2020</t>
  </si>
  <si>
    <t>DIRECȚIA GENERALĂ DE ASISTENȚĂ SOCIALĂ CRAIOVA</t>
  </si>
  <si>
    <t>AA1/19.02.2020</t>
  </si>
  <si>
    <t>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</si>
  <si>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AA1/03.10.2019  AA2/07.01.2020 AA3/10.02.2020</t>
  </si>
  <si>
    <t>AA1/06.02.2020</t>
  </si>
  <si>
    <t>AA1/20.11.2019  AA3/26.02.2020</t>
  </si>
  <si>
    <t>AA1/05.02.2020</t>
  </si>
  <si>
    <t>AA1/22.10.2019  AA2/28.02.2020</t>
  </si>
  <si>
    <t>AA1/11.02.2020</t>
  </si>
  <si>
    <t>Sprijin pentru OIRPOSDRU NORD-EST in asigurarea serviciilor SSM,MM şi PSI pentru perioada 01.01.2020-31.12.2023</t>
  </si>
  <si>
    <t>Sprijin acordat OIRPOSDRU NORD EST in asigurarea diurnelor si a serviciilor de cazare si transport pentru perioada 01.01.2019 - 31.12.2020</t>
  </si>
  <si>
    <t>1/03/04/2018; 2/05/04/2018;3/07/06/2018;4/10/9/2018;5/2/11/2018; 6/07/06/2019;7/19/07/2019;8/02/08/2019;9/12/11/2019;10/17/01/2020</t>
  </si>
  <si>
    <t>1/12/01/2018; 2/05/04/2018;3/11/07/2018;4/07/09/2018;5/01/10/2018;6/26/10/2018;7/13/12/2018;8/11/02/2019;9/7/6/2019;10/14/08/2019;11/25/10/2019;12/09/01/2020;13/31/01/2020</t>
  </si>
  <si>
    <t xml:space="preserve">1/05/12/2017;2/ Retras;3/20/03/2018;4/20/03/2018;5/18/05/2018;6/02/07/2018;7/26/09/2018;8/08/10/2018;9/10/12/2018;10/11/02/2019;11/07/05/2019;12/13/06/2019;14/22/10/2019;15/13/01/2020
</t>
  </si>
  <si>
    <t>1/12/03/2018
2/23/03/2018;3/09/05/2018;4/06/06/2018;5/20/07/2018;7/08.2018;8/28/12/2018;9/05/02/2019;10/23/04/2019;11/22/11/2019;12/16/12/2019;13/21/02/2020</t>
  </si>
  <si>
    <t>1/3/28/2018; 2/20/08/2018;3/21/09/2018;4/15/10/2018;5/29/11/2018;6/28/01/2019;7/10/01/2020</t>
  </si>
  <si>
    <t>1/26/03/2018;2/27/06/2018;3/14/08/2018;4/29/08/2018;5/21/09/2018;6/19/10/2018;7/20/11/2018;8/05/12/2018;9/21/12/2018;10/04/02/2019;11/08.03.2019;12/21/03/2019;13/26/07/2019;14/15/01/2020</t>
  </si>
  <si>
    <t>1/4/11/2018;2/23.04.2018;3/03/07/2018;4/23/08/2018;5/03/09/2018;6/06/09/2018;7/04/10/2018;9/23/11/2018;10/12/12/2018;11/21/03/2019;12/16/05/2019;13/28/01/2020</t>
  </si>
  <si>
    <t>1/29.03.2018;2/16.04.2018;4/13/11/2018;5/10/01/2019;6/28/08/2019;7/10/10/2019;8/8/11/2019(respins);9/31/01/2020</t>
  </si>
  <si>
    <t>1 /27/03/2018;2/20/06/2018;3/14/08/2018;4/10/09/2018;5/24/10/2018;6/13/12/2018;7/01/08/2019;8/23/09/2019;</t>
  </si>
  <si>
    <t>1/02/04/2018;2/11/07/2018;3/06/08/2018;4/10/09/2018;5/05/11/2018;6/19/11/2018(respins);7/22/11/2018;8/11/01/2019;9/12/04/2019</t>
  </si>
  <si>
    <t xml:space="preserve">1//29/03/2018;2/09/05/2018;3/11/07/2018;4/04/09/2018;5/27/09/2018;6/13/11/2018;7/01/02/2019;8/01/04/2019(respins);9/08/10/2019
</t>
  </si>
  <si>
    <t>1/4/12/2018;2/04/09/2018;3/12/12/2019;4/01/10/2019;5/07/02/2020</t>
  </si>
  <si>
    <t>1/ 22/03/2018</t>
  </si>
  <si>
    <t>1/29/03/2018;2/24/07/2018;3/24/11/2018;4/26/02/2020</t>
  </si>
  <si>
    <t>10/04/2019/3/01/11/2019</t>
  </si>
  <si>
    <t>12/04/2019;3/11/10/2019</t>
  </si>
  <si>
    <t>1/14/02/2020</t>
  </si>
  <si>
    <t>1/16/12/2019</t>
  </si>
  <si>
    <t>1/18/12/2019</t>
  </si>
  <si>
    <t>BN, AR, Timis</t>
  </si>
  <si>
    <t>Județele Bistrița-Năsăud, Arad, Timiș</t>
  </si>
  <si>
    <t>Sprijin acordat OIR POSDRU Centru pentru achizitionarea unui autoturism</t>
  </si>
  <si>
    <t>Sprijin acordat OIRPOSDRU NORD-EST
prin asigurarea suportului logistic necesar
desfasurarii activitatii zilnice (consumabile
si accesorii, antivirus, certificate digitale)
pana la data de 31.12.2020</t>
  </si>
  <si>
    <t>Sprijin acordat Organismului Intermediar Regional POSDRU Nord Vest pentru derularea vizitelor de monitorizare şi a vizitelor de veificare la fata locului a proiectelor finantate prin Programul Operational Capital Uman 2014-2020.</t>
  </si>
  <si>
    <t>Sprijin acordat Organismului Intermediar Regional POSDRU SUD EST pentru achizitionarea a doua autoturisme necesare bunei desfasurari a activitatilor institutiei si a gestionarii  proiectelor finantate prin Programul Operational Capital Uman 2014-2020.</t>
  </si>
  <si>
    <t>Sprijin acordat OIRPOSDRU Regiunea Sud Muntenia pentru finantarea cheltuielilor cu utilitatile efectuate in perioada 2020-2023</t>
  </si>
  <si>
    <t>Sprijin acordat OIR POSDRU SVO, prin angajare de personal contractual in afara organigramei</t>
  </si>
  <si>
    <t>Formarea profesionala a personalului OIR POSDRU Bucuresti Ilfov, pentru perioada 2020 - 2023</t>
  </si>
  <si>
    <t>01.02.2020</t>
  </si>
  <si>
    <t>01.04.2020</t>
  </si>
  <si>
    <t>01.05.2020</t>
  </si>
  <si>
    <t>01.08.2020</t>
  </si>
  <si>
    <t>31.03.2022</t>
  </si>
  <si>
    <t>30.09.2020</t>
  </si>
  <si>
    <t>Imbunatatirea capacitatii OIR POSDRU CENTRU de a gestiona in mod eficient POCU 2014- 2020, prin angajare de personal contractual in afara organigramei</t>
  </si>
  <si>
    <t>NA</t>
  </si>
  <si>
    <t>SENIORI ACTIVI SI FERICITI PRIN CENTRUL DE ZI PENTRU PERSOANE VARSTNICE ALBA IULIA</t>
  </si>
  <si>
    <t>Municipiul Blaj</t>
  </si>
  <si>
    <t>Tranzitia catre societate a persoanelor adulte cu dizabilitati din judetul Bihor prin implementarea unor masuri integrate de sprijin psiho-socio-medical</t>
  </si>
  <si>
    <t>Tranziția spre servicii sociale în comunitate</t>
  </si>
  <si>
    <t>Furnizarea de servicii sociale integrate în comunitate</t>
  </si>
  <si>
    <t>START Training IMM</t>
  </si>
  <si>
    <t>Furnizarea de servicii sociale de calitate pentru persoane varstnice din Zerind</t>
  </si>
  <si>
    <t>Zerind</t>
  </si>
  <si>
    <t>ACTUAL - Actualizarea competentelor angajatilor in raport cu necesitatea pietei</t>
  </si>
  <si>
    <t>Bunicii Comunitatii - Rovinari</t>
  </si>
  <si>
    <t>Niciodată singur - Sprijin pentru bunicii comunității</t>
  </si>
  <si>
    <t>Bunicii comunitatii Petresti</t>
  </si>
  <si>
    <t>Bunicii COMUNITATII TARGU LAPUS</t>
  </si>
  <si>
    <t>ORASUL TARGU LAPUS</t>
  </si>
  <si>
    <t>Respect pentru bunici</t>
  </si>
  <si>
    <t>Activități și măsuri integrate de asistență educaționala, consiliere profesională și mentorat, respectiv sprijin financiar pentru creșterea participării la învățământul terțiar în regiunea Sud-Muntenia în condiții de nediscriminare și echitate socială (ACTIV PRO-UPit)</t>
  </si>
  <si>
    <t>Municipiul Piteşti</t>
  </si>
  <si>
    <t>HR Technology</t>
  </si>
  <si>
    <t>1/06/03/2018;2/28/03/2018;3/03/10/2018;4/25/01/2019;5/24/07/2019;9/06/03/2020</t>
  </si>
  <si>
    <t>1/16/02/2018; 2/03/04/2018;3/11/09/2018;4/14/09/2018;5/11/07/2019;6/06/03/2020</t>
  </si>
  <si>
    <t>1/13/11/2017; 2 /30/03/2018;4/23/08/2018;5/12/09/2019;.6/11/03/2019;7/23/05/2019;8/06/03/2020;9/11/03/2020</t>
  </si>
  <si>
    <t>1/30/03/2018;2/06/06/2018;3/11/07/2018;4/24/07/2018;5/14/08/2018;6/06/09/2018;7/02/10/2018; 8/19/06/2019;9/03/03/2020</t>
  </si>
  <si>
    <t>1/3/21/2018;2/10/09/2018;3/29/11/2018;5/21/01/2019;6/21/08/2019;7/28/08/2019;8/04/03/2020</t>
  </si>
  <si>
    <t>1/23/03/2018;2/18/05/2018;3/11/07/2018;4/04/09/2018;5/26/10/2018;6/29/11/2018;7/11/02/2019;8/16/05/2019;9/16/07/2019;10/08/08/2019;14/12/03/2020</t>
  </si>
  <si>
    <t>1/03/04/2018;2/18/06/2018;3/27/09/2018;4/23/11/2018;5/10/04/2019;6/24/05/2019;9/27/03/2020</t>
  </si>
  <si>
    <t xml:space="preserve">1/02/05/2018;
2/19/04/2018;3/24/07/2018;4/10.2018;5/04/12/2018;6/13/02/2019;7/17/04/2019;8/31/07/2019;9/08/10/2019;10/15/11/2019;11/18/12/2019;12/12/03/2020
</t>
  </si>
  <si>
    <t>1/28/05/2019;2/19/07/2019;3/04/11/2019;4/05/12/2019;5/02/03/2020</t>
  </si>
  <si>
    <t>Act adtional nr. 1/10522/22.12.2017     Act aditional nr.2/7114/24.07.2018       Act aditional nr.3/8379/24.08.2018    Act aditional nr.4/12383/15.11.2018    Act  aditional nr.5/525/14.01.2019             Act aditional nr.6/10235/29.07.2019      Act aditional nr.7/16949/28.11.2019           Act aditional nr.8/4270/06.03.2020</t>
  </si>
  <si>
    <t>Act aditional nr.1/3714/02.05.2018                                  Act aditional nr.2/6622/11.07.2018     Act aditional nr.3/13375/03.12.2018            Act aditional nr.4/5420/23.04.2019              Act aditional nr.5/10653/05.08.2019        Act aditional nr.6/3363/25.02.2020          Act aditional nr.7/4972/17.03.2020</t>
  </si>
  <si>
    <t>Act aditional nr.1/04.05.2018 - respins                        Act aditional nr.2/6497/09.07.2018                 Act aditional nr.3/7394/30.07.2018     Act aditional nr.4/10733/10.10.2018    Act aditional nr.5/3847/22.03.2019       Act aditional nr.6/15862/11.11.2019        Act aditional nr.7/18026/16.12.2019           Act aditional nr.8/5105/18.03.2020</t>
  </si>
  <si>
    <t>Act aditional nr.1/3127/17.04.2018        Act aditional nr.2/8950/05.09.2018         Act aditional nr.3/10480/04.10.2018     Act aditional nr.4/3132/07.03.2019       Act aditional nr.5/9769/19.07.2019        Act aditional nr.6/2602/14.02.2020    Act aditional nr.7/5430/23.03.2020</t>
  </si>
  <si>
    <t>Act aditional nr.1/18.05.2018                 Act aditional nr.2/7630/03.08.2018       Act aditional nr.3/8541/29.08.2018         Act aditional nr.4/1191/29.01.2019            Act aditional nr.5/5704/25.03.2020</t>
  </si>
  <si>
    <t>Act aditional nr.1/6189/15.05.2019      Act aditional nr.2/16048/13.11.2019           Act aditional nr.3/4360/09.03.2020       Act aditional nr.4/4689/12.03.2020</t>
  </si>
  <si>
    <t>Act aditional nr.1/12803/20.11.2018     Act aditional nr.2/9566/17.07.2019          Act aditional nr.3/16801/26.11.2019        Act aditional nr.4/18422/20.12.2019          Act aditional nr.5/2444/12.02.2020       Act aditional nr.6/4486/10.03.2020</t>
  </si>
  <si>
    <t>Act aditional nr.1/8750/31.08.2018     Act aditional nr.2/13556/06.12.2018     Act aditional nr.3/15864/11.11.2019   Act aditional nr.4/4739/13.03.2020       Act aditional nr.5/5117/18.03.2020</t>
  </si>
  <si>
    <t>Act aditional nr.1/4227/29.03.2019       Act aditional nr.2/11852/29.08.2019         Act aditional nr.3/5123/18.03.2020</t>
  </si>
  <si>
    <t>Act aditional nr.1/7875/18.06.2019          Act aditional nr.2/10369/30.07.2019       Act aditionanal nr.3/15876/11.11.2019          Act aditional nr.4/4127/05.03.2020</t>
  </si>
  <si>
    <t>Act aditional nr.1/7781/14.06.2019      Act aditional nr.2/10370/30.07.2019      Act aditional nr.3/15877/11.11.2019           Act aditional nr.4/4128/05.03.2020</t>
  </si>
  <si>
    <t>Act aditional nr.1/13020/19.09.2019     Act aditional nr.2/13550/01.10.2019        Act aditional nr.3/2184/07.02.2020          Act aditional nr.4/4271/06.03.2020</t>
  </si>
  <si>
    <t>Act aditional nr.1/4695/12.03.2020</t>
  </si>
  <si>
    <t>Act aditional nr.1/5491/24.03.2020</t>
  </si>
  <si>
    <t>CAMERA DE COMERT,INDUSTRIE SI AGRICULTURA A JUD. TULCEA/A &amp; C PROIECTE ŞI CONSULTANŢĂ MANAGERIALĂ SRL/ASOCIATIA NATIONALA DE TURISM RURAL ECOLOGIC SI CULTURAL - ANTREC - ROMANIA - FILIALA TULCEA/RESUM CONSULTING S.R.L.</t>
  </si>
  <si>
    <t xml:space="preserve">Obiectiv general: Imbunatatirea accesului egal la invatarea pe tot parcursul vietii pentru toate grupurile de varsta prin sprijinirea a 36 de IMM-uri care activeaza in sectoarele Turism si ecoturism, Textile si pielarie, Constructii, Procesarea alimentelor si bauturilor, din Regiunile Sud-Est, Sud Muntenia si Sud-Vest Oltenia, in vederea elaborarii si introducerii unor programe de invatare la locul de munca precum si prin oferirea de servicii de formare profesionala si evaluarea si certificarea competentelor profesionale pentru 326 angajati in concordanta cu cerintele locurilor de munca din sectoarele economice /domeniile identificate conform SNC si SNCDI./OS1: Promovarea, in randul a 210 reprezentanti ai angajatorilor din Regiunile Sud-Est, Sud Muntenia si Sud-Vest Oltenia, a importantei si necesitatii participarii angajatilor la programe de formare profesionala continua/OS2: Dezvoltarea si consolidarea cunostintelor, competentelor si aptitudinilor a 290 persoane din grupul tinta din Regiunile Sud-Est, Sud Muntenia si Sud-Vest Oltenia, prin participarea la cursuri de formare profesionala in ocupatii solicitate pe piata muncii, in conformitate cu Ghidul Solicitantului si a analizei realizate de parteneriat/OS3: Recunoasterea si certificarea competentelor profesionale obtinute pe alte cai decat cele formale pentru 36 persoane din grupul tinta al proiectului, in ocupatii solicitate pe piata muncii si identificate in cadrul proiectului/OS4: Promovarea temelor secundare „Inovare sociala” si „Sprijinirea tranzitiei catre o economie cu emisii scazute de dioxid de carbon si eficienta din punctul de vedere al utilizarii resurselor” in randul a 376 persoane din randul stakeholderilor din Regiunile Sud-Est, Sud Muntenia si Sud-Vest Oltenia, prin sustinerea unor module de prezentare pe aceasta tematica si prin elaborarea si diseminarea a 2 Ghiduri de bune practici, in vederea imbunatatirii conditiilor de lucru si gestionarii mai eficiente a resurselor/OS5: Sprijinirea a 36 de IMM-uri in vederea elaborarii si introducerii unor programe de invatare la locul de munca </t>
  </si>
  <si>
    <t>Sud - Muntenia/Sud-Est/Sud-Vest Oltenia</t>
  </si>
  <si>
    <t>Argeş/Călăraşi/Dâmboviţa/Giurgiu/Ialomiţa/Prahova/Teleorman/Brăila/Buzău/Constanţa/Galaţi/Tulcea/Vrancea/Dolj/Gorj/Mehedinţi/Olt/Vâlcea</t>
  </si>
  <si>
    <t>Judeţul Argeş/Judeţul Călăraşi/Judeţul Dâmboviţa/Judeţul Giurgiu/Judeţul Ialomiţa/Judeţul Prahova/Judeţul Teleorman/Judeţul Brăila/Judeţul Buzău/Judeţul Constanţa/Judeţul Galaţi/Judeţul Tulcea/Judeţul Vrancea/Judeţul Dolj/Judeţul Gorj/Judeţul Mehedinţi/Judeţul Olt/Judeţul Vâlcea</t>
  </si>
  <si>
    <t>organism neguvernamental nonprofit (persoană juridică de drept privat fără scop patrimonial)/întreprindere mică/organism neguvernamental nonprofit (persoană juridică de drept privat fără scop patrimonial)/ întreprindere mică</t>
  </si>
  <si>
    <t>/..A1/16.10.2017; AA2/01.03.2018; AA3/12.03.2018;  AA4/15.11.2018 AA5/12.06.2019 AA6/24.07.2019 AA7/05.03.2020</t>
  </si>
  <si>
    <t>AA1/16.10.2017; AA2/18.04.2018; AA3/20.07.2018  AA4/17.09.2018 AA5/09.03.2020</t>
  </si>
  <si>
    <t>AA1/04.04.2018; AA2/30.05.2018; AA3/13.07.2018  AA4/21.12.2018 AA5/30.03.2020</t>
  </si>
  <si>
    <t>AA1/15.03.2018; AA2/15.05.2018 AA3/18.09.2018  AA4/25.09.2018;  AA5/29.11.2018  AA6/30.01.2019 AA7/08.03.2019  AA8/28.06.2019  AA9/01.10.2019 AA10/08.01.2020 AA11/12.03.2020</t>
  </si>
  <si>
    <t>AA1/19.03.2018  AA2/30.01.2019 AA3/24.05.2019 AA4/23.09.2019 AA6/19.12.2019 AA8/24.03.2020</t>
  </si>
  <si>
    <t>AA2/24.03.2020</t>
  </si>
  <si>
    <t>AA1/22.08.2019 AA2/29.08.2019  AA3/04.11.2019 AA4/16.12.2019  AA5/14.02.2020 AA6/11.03.2020</t>
  </si>
  <si>
    <t>AA1/29.06.2018  AA3/05.11.2018 AA4/24.04.2019  AA5/09.08.2019  AA6/04.11.2019 AA7/21.02.2020 AA8/16.03.2020</t>
  </si>
  <si>
    <t>AA1/29.06.2018  AA2/25.09.2018 AA3/23.07.2019 AA4/06.03.2020 AA5/19.03.2020</t>
  </si>
  <si>
    <t>AA1/22.10.2018; AA2/28.05.2019; AA3/14.10.2019; AA4/17.01.2020 AA5/27.03.2020</t>
  </si>
  <si>
    <t>AA1/11.07.2019 AA2/20.08.2019  AA3/25.02.2020 AA4/18.03.2020</t>
  </si>
  <si>
    <t>AA1/11.03.2020</t>
  </si>
  <si>
    <t>AA1/17.12.2019 AA2/02.03.2020</t>
  </si>
  <si>
    <t>AA1/05.03.2020</t>
  </si>
  <si>
    <t>Obiectivul general il constituie 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</si>
  <si>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e-LDER-Care– servicii socio-medicale integrate pentru varstnicii in risc de excluziune sociala din judetul Galati</t>
  </si>
  <si>
    <t>FUNDATIA PENTRU SPRIJINUL FAMILIILOR DE VARSTNICI SI A VARSTNICILOR AFLATI IN SITUATIE DE RISC SOCIAL/ P1 DIRECTIA GENERALA DE ASISTENTA SOCIALA SI PROTECTIA COPILULUI GALATI/P2 CENTRUL MULTIFUNCTIONAL DE SERVICII SOCIALE</t>
  </si>
  <si>
    <t>Obiectivul general il constituie cresterea accesului la servicii socio-medicale integrate calitative si adecvate nevoilor specifice pentru 160 persoane varstnice vulnerabile din judetul Galati, cu scopul reducerii cu 56 % a numarului de cazuri de vulnerabilitate.</t>
  </si>
  <si>
    <t>Galați</t>
  </si>
  <si>
    <t>Județul Galați</t>
  </si>
  <si>
    <t>organism neguvernamental nonprofit/P1  furnizor de servicii sociale de drept public/P2 furnizor de servicii sociale de drept public</t>
  </si>
  <si>
    <t>MUNICIPIUL ROŞIORII DE VEDE</t>
  </si>
  <si>
    <t>Obiectivul general al proiectului este reprezentat de cresterea gradului de acoperire cu servicii sociale pe raza Municipiului Rosiorii de
Vede, prin înfiinþarea serviciului de îngrijire la domiciliu si furnizarea serviciilor sociale specifice, adaptate nevoilor grupului þinta.</t>
  </si>
  <si>
    <t>Roșiorii de Vede</t>
  </si>
  <si>
    <t>unitate administrativ teritoriala</t>
  </si>
  <si>
    <t>COMUNA PETRESTI, DAMBOVITA</t>
  </si>
  <si>
    <t>Obiectivul general consta in infiintarea si furnizarea de servicii sociale, medicale si socio-medicale in cadrul unui Centru de zi in satul Petresti, comuna Petresti, judetul Dambovita pentru cresterea numarului de persoane varstnice care depasesc situatia de vulnerabilitate.</t>
  </si>
  <si>
    <t>Dâmbovița</t>
  </si>
  <si>
    <t>Petrești</t>
  </si>
  <si>
    <t>ORAŞ ROVINARI</t>
  </si>
  <si>
    <t>Obiectivul general consta in reducerea numarului de persoane varstnice aflate in situatie de vulnerabilitate, la nivelul orasului Rovinari, judetul Gorj, prin sprijinirea accesului la servicii sociale integrate in vederea pastrarii si prelungirii independentei lor, si pentru depasirea dificultatilor caracteristice acestei categorii de populatie.</t>
  </si>
  <si>
    <t>nr.1/05.03.2020</t>
  </si>
  <si>
    <t>nr.2/10.03.2020</t>
  </si>
  <si>
    <t>nr.2/11.03.2020</t>
  </si>
  <si>
    <t>nr.3/03.03.2020</t>
  </si>
  <si>
    <t>nr.2/19.03.2020</t>
  </si>
  <si>
    <t>nr.1/19.03.2020</t>
  </si>
  <si>
    <t>nr.2/05.03.2020</t>
  </si>
  <si>
    <t>nr.2/03.03.2020</t>
  </si>
  <si>
    <t>nr.2/23.03.2020</t>
  </si>
  <si>
    <t>nr.3/05.03.2020</t>
  </si>
  <si>
    <t>nr.3/04.03.2020</t>
  </si>
  <si>
    <t>L:UNIVERSITATEA DIN PITESTI/P1:ASOCIATIA OAMENILOR DE AFACERI ARGES (AOAAG)</t>
  </si>
  <si>
    <t>Dezvoltarea si implementarea de activitati integrate care sa conduca la cresterea accesului si participarii la invatamantul tertiar universitar in Regiunea Sud-Muntenia prin dezvoltarea competentelor si abilitatilor didactice necesare educatiei antreprenoriale ale personalului didactic universitar,prin asistenta educationala, consiliere antreprenoriala si sprijin financiar pentru studenti, prin mentorat in alegerea unui traseu educational si a unei oferte educationale pentru elevi, respectiv prin dezvoltarea ofertei educationale universitare in concordanta cu cerintele pietei muncii in cadrul programelor de studii din domeniile prioritare ale Strategiei Nationale de Competitivitate (SNC) 2014-2020, respectiv in domeniile de specializare inteligenta, prevazute in Strategia Nationala de Cercetare, Dezvoltare si Inovare (SNCDI) 2014-2020.</t>
  </si>
  <si>
    <t>L: instituție de învățământ superior de stat acreditată/P1: organism neguvernamental nonprofit (persoana juridica de drept privat fara scop patrimonial)</t>
  </si>
  <si>
    <t>AA1-22.11.2017; AA2-29.01.2018; AA3-23.03.2018; AA4-20.04.2018; AA5-16.05.2018; AA6-03.08.2018; AA7-17.09.2018, AA8-12.10.2018; AA9- 17.01.2019; AA10-25.05.2019, AA11-12.07.2019;AA12-23,07,2019-respins; AA13-03,12,2019; AA14-31,01,2020</t>
  </si>
  <si>
    <t>AA1-22.11.2017; AA2-26.02.2018; AA3- 06.06.2018; AA4-19.06.2018; AA5 - 10.07.2018; AA6-17.09.2018; AA7-25.03.2019; AA8-29.05.2019; AA9/21.08.2019, AA 10/01.12.2019</t>
  </si>
  <si>
    <t>AA1- 12.02.2018; AA2-28.02.2018; AA3- 24.07.2018; AA4-10.08.2018; AA5 - 12.09.2018; AA6- 17.09.2018, AA7-25.10.2018; AA8-18.12.2018; AA9-14.02.2019; AA10-12.03.2019; AA11-27,01,2020</t>
  </si>
  <si>
    <t>AA1-27.04.2018; AA2-04.06.2018; AA3-20.07.2018; AA4-28.08.2018;AA5-18.09.2018; AA6- 16.11.2018-RESPINS, AA7-27.11.2018; AA8- 09.01.2019; AA9- 29.03.2019; AA10-03.05.2019; AA11-22.05.2019;AA12-04,10,2019</t>
  </si>
  <si>
    <t>AA1/27/04/2018, 2/18.05.2018, AA3/20/07/2018 , AA 4/17.09.2018, AA 5/07.12.2018,</t>
  </si>
  <si>
    <t>AA1 retras 2/12.10.2017 /3112, AA 3/18.09.2018, AA 4/18.02.2019, AA 5/04.04.2019, AA 6/04.02.2020, AA 7/16.03.2020</t>
  </si>
  <si>
    <t>1/23.11.2017, AA 2/29.03.2018, AA 4/15.06.2018, AA 5/29.06.2018, AA 6/NEAVIZAT, AA 7/17.09.2018, AA 8/26.09.2018, AA 9/27.11.2018, AA 10/18.01.2019, AA 11/07.02.2019, AA 12/05.08.2019, AA 13/01.11.2019, AA 13 -NEAVIZAT</t>
  </si>
  <si>
    <t>AA1/27/02/2018; AA2/05.04.2018, AA 3/17.10.2018, AA 4/18.12.2019</t>
  </si>
  <si>
    <t>AA1/17.05.2018, AA 2/10.07.2018, AA 3/10.08.2019, AA 4/11.09.2018, AA 5/09.10.2018, AA 6/07.12.2018, AA7/29.07.2019, AA 8/18.11.2019, AA 9/22.01.2020, AA 10/26.03.2020</t>
  </si>
  <si>
    <t>AA1/07/08/2018;AA2/29/03/2018AA3/04.05.2018, AA4 /15/06/2018;AA5/25/06/2018, AA 6/07.11.2018, AA 7 - NEAVIZAT, AA8/06.06.2019, AA9/26.07.2019, AA 10/26.09.2019, AA11/21.10.2019</t>
  </si>
  <si>
    <t>AA1 respins/AA2/26.02.2018,AA3/12.04.2018,AA4/05.07.2018.AA5/13.09.2018,AA6/12.2018,AA7/14.04.2019;AA7/15.04.2019;AA8/30.08.2016</t>
  </si>
  <si>
    <t>AA1/12.04.2018;AA2/29/05/2018;AA3/02/08/2018/AA4/31.01.2019,AA5/23.05.2019, AA6 - respins, AA7/17.12.2019</t>
  </si>
  <si>
    <t>AA1/24.11.2017,AA2/26/02/2018 AA3/12.04.2018, AA5/28.11.2019</t>
  </si>
  <si>
    <t>AA1/30.08.2018;  AA2/12.09.2018; AA3/16.10.2019</t>
  </si>
  <si>
    <t>AA1/22.11.2017; AA2/19.01.2018; AA3/10.05.2018; AA4/14.06.2018; AA5/17.09.2018; AA6/13.12.2018; AA7/05.02.2019; AA8/24.05.2019; AA9/12.07.2019; AA10/28.11.2019, AA11/16.03.2020</t>
  </si>
  <si>
    <t>AA1/29.03.2018; AA2/10.05.2018; AA3/15.06.2018; AA4/06.07.2018; AA5/17.09.2018; AA6/28.09.2018; AA7/05.11.2018; AA8/06.02.2019; AA9/25.03.2019; AA10/21.06.2019; AA11/26.09.2019; AA12/10.12.2019; AA13/26.03.2020</t>
  </si>
  <si>
    <t>17/09/2020</t>
  </si>
  <si>
    <t>AA1/18.06.2018; AA2/28.09.2018/; AA3/05.02.2019; AA4/10.05.2019; AA6/18.03.2020</t>
  </si>
  <si>
    <t>AA1/12.09.2018; AA2/29.03.2019; AA3/26.09.2019</t>
  </si>
  <si>
    <t>AA1/08.03.2018 / AA2/18.09.2018 / AA3/14.01.2019/AA4/24.06.2019/AA5/20.11.2019/AA6/16.03.2020</t>
  </si>
  <si>
    <t>Proiectul raspunde nevoilor specifice comunitatilor marginalizate ce apartin de Somcuta Mare, de reducere a saraciei, integrarii si
incluziunii persoanelor in societate si pe piata muncii. Comunitatile vizate sunt formate din 1027 persoane din care 924 cetateni romani si
103 cetateni de etnie roma (GT este descris in sectiunea „Grup Tinta”). Principalele probleme care justifica interventiile:
La nivel de comunitate marginalizata au fost identificate o serie de probleme dupa cum urmeaza: persoane care traiesc sub nivelul de
saracie, nevoia de integrare in societate si pe piata muncii a majoritatii membrilor comunitatilor, nevoia de instruire si educatie atat in
randul minorilor din familiile marginalizate cat si in randul adultilor care au nevoie de calificare pt. a putea sa isi gaseasca un loc de
munca. De asemenea, gradul ridicat de neocupare (nevoia de locuri de munca) in comunitate este foarte accentuat avand in vedere faptul
ca nu exista foarte multe organizatii care sa creeze locuri de munca in localitatea de unde provine GT. O alta nevoie o reprezinta cea de
asistenta sociala si incluziune sociala a membrilor comunitatilor marginalizate identificata cu ocazia desfasurarii analizelor in teren de
catre reprezentantii solicitantului si partenerilor in proiect, de unde a rezultat si nevoia de imbunatatire a conditiilor de trai (locuire,
ocupare) si a reglementarii situatiei actelor membrilor comunitatii. In cadrul comunitatilor marginalizate vizate nu se acorda importanta
cuvenita asigurarii unui nivel educational adecvat, principala preocupare a adultilor dar si a copiilor de varsta scolara fiind aceea de a isi
procura mijloacele minime de existenta (de ex. prin munca fizica in gospodaria sa sau a vecinilor, munca cu ziua pe camp sau la ingrijirea
animalelor, agricultura de subzistenta etc.). Astfel exista o nevoie foarte mare de servicii educationale, de a invata o meserie (programe de
ucenicie sau FPC) si de programe de prevenire a abandonului scolar atat in randul adultilor, cat si in randul copiilor.Avand in vedere ca
sunt familii care fac eforturi sa supravietuiasca, care nu isi permit sa sustina copiii la scoala (nu au resurse financiare pt. rechizite,
mancare, imbracaminte), prin intermediul proiectului se vor implementa masuri de ocupare (consilierea si medierea pe piata muncii a 802
pers, crearea si subventionarea a 260 de locuri de munca, infiintarea si subventionarea a 22 noi afaceri, participarea a 750 persoane la
cursuri de calificare si a 30
persoane la programe de ucenicie), pt. a oferi sansa obtinerii de catre membrii GT a unui loc de munca care sa asigure familiilor din care
fac parte un trai decent, ceea ce este prioritar la nivel de comunitate si individual.Tinand</t>
  </si>
  <si>
    <t>Somcuta Mare cu satele partinatoare: Buciumi, sat Buteasa, sat Ciolt, sat Codru Butesii, sat Finteusu Mare, sat
Hovrila, sat Valenii Somcutii, iar din oras avem strada 1 Mai, strada Meceni, strada
Miresului, strada Nicolae Balcescu, strada Republicii, strada Valeniului.</t>
  </si>
  <si>
    <t>AA1/08.01.2018 / AA2/ 07.03.2018/ AA3/22.06.2018/ AA4/18.09.2018/AA5/28.02.2020</t>
  </si>
  <si>
    <t>AA1/ 22.11.2017 / AA2/ 01.10.2018 / AA3/ 15.10.2018 AA4/04.06.2019/AA5/30.11.2019/AA6/05.03.2020</t>
  </si>
  <si>
    <t>AA 1/ 22.11.2017 / AA 2/ 26.02.2018 / AA 3/ 08.08.2018/AA4/28.08.2018 / AA5/20.09.2018/ AA6/ 01.02.2019  AA7/31.10.2019  AA8/18.03.2020</t>
  </si>
  <si>
    <t>AA1/04.01.2018 / AA 2/28.01.2018 / AA 3/ 14.03.2018 / AA 5 respins / AA6/ 01.08.2018/ AA7/12.10.2018 / AA8/09.10.2018/ AA9 respins/ AA 10/ 27.03.2019 AA11/05.07.2019/AA12/.5.10.2019</t>
  </si>
  <si>
    <t>Municipiul Oradea, Municipiul Cluj Napoca,Municipiul Bistrita Nasaud,Municipiul Baia Mare,Municipiul Satu Mare,Municipiul Zalau</t>
  </si>
  <si>
    <t>AA1/25.04.2018; ,AA2/13.09.2018; AA3/31.10.2018; AA4/04.02.2018; AA5/24.05.2019; I5/27.03.2020</t>
  </si>
  <si>
    <t>Bistrița- Bargaului</t>
  </si>
  <si>
    <t>AA1/13.09.2018; AA2/21.03.2019; AA3/12.12.2019; AA4/17.03.2020</t>
  </si>
  <si>
    <t>COMUNA RODNA/FUNDATIA CARITABILA SFANTUL DANIEL /LICEUL TEHNOLOGIC FLORIAN PORCIUS RODNA</t>
  </si>
  <si>
    <t>Asociația ASSOC România/Asociatia Casa Transilvania</t>
  </si>
  <si>
    <t>AA1/01.03.2018; AA2/22.03.2018; AA3/11.05.2018; AA4/18.05.2018; AA5/30.05.2018; AA6/03.07.2018; AA7/18.09.2018; AA8/28.09.2018; AA9/05.10.2018; AA10/16.01.2019; AA11/08.04.2019; AA12/23.12.2019</t>
  </si>
  <si>
    <t>AA1/31.10.2017; AA2/22.12.2017; AA3/16.03.2018; AA4/06.07.2018; AA5/06.08.2018; AA6/12.09.2018; AA7/12.11.2018; AA8/01.02.2019; AA9/16.04.2019ș; AA10/24.02.2020</t>
  </si>
  <si>
    <t>AA1/05.04.2018; AA2/27.08.2018; AA3/12.09.2018; AA4/17.10.2018; AA5/14.10.2018</t>
  </si>
  <si>
    <t>AA1respins 24.11.2017; AA2/21.12.2017; AA3/12.02.2018, AA4 /02.04.2018; AA5/18.09.2018; AA6/31.01.2019; AA7/07.03.2019; AA8/21.06.2019; AA9/16.12.2019; AA10/06.02.2020; AA1/16.03.2020;</t>
  </si>
  <si>
    <t>AA1/20.11.2017; AA2/04.04.2018; AA3/18.09.2018; AA4/26.02.2019; AA5/12.09.2019; AA6retras/09.12.2020; AA6redepus/21.02.2020;</t>
  </si>
  <si>
    <t>AA1 nr. 1/17.11.2017; AA2/03.04.2018;AA3/18.05.2018; AA4/17.09.2018; AA5/28.11.2018;AA6/31.05.2019; AA7/08.07.2019; AA8/24.10.2019</t>
  </si>
  <si>
    <t>AA1/17.11.2017; AA2/03.04.2018; AA3/17.09.2018; AA4/28.11.2018; AA5/31.05.2019; AA6/08.07.2019; AA7/24.10.2019</t>
  </si>
  <si>
    <t>AA1 nr. 1/17.11.2017; AA2/05.04.2018; AA3/25.04.2018; AA4 - RESPINS; AA5/11.06.2018; AA6/12.09.2018; AA7/28.09.2018; AA8/01.04.2019; AA9/13.09.2019</t>
  </si>
  <si>
    <t>AA1/17.11.2017; AA2/16.03.2018; AA3/30.03.2018; AA4/21.05.2018; AA5/17.09.2018; AA6/19.10.2018; AA7/07.12.2018; AA8/07.12.2018; AA9/19.06.2019; AA10/04.10.2019</t>
  </si>
  <si>
    <t>AA1/13.08.2018; AA2-21.09.2018; AA3-14.12.2018; AA4-24.04.20192018, AA5-22.05.2018 - suspendare, AA6-30,08,2019</t>
  </si>
  <si>
    <t>AA1/30.07.2018; AA2/18.09.2018; AA3/22.10.2018; AA4suspendare/06.02.2019; AA5suspendare/11.03.2019; AA6 respins; AA7suspendare/17.07.2019; AA8/24.09.2019; AA9/18.10.2019</t>
  </si>
  <si>
    <t>AA1/12.07.2018; AA2/10.08.2018; AA3/12.09.2018; AA4/28.01.2019; AA5/16.04.2019; AA6/21.05.2019; AA7/14.06.2019</t>
  </si>
  <si>
    <t>AA1/13/07/2018;AA2/17.09.2018,AA3/23.01.2019;AA4/12.09.2019;AA5/18.11.2019;AA6/04.02.2020;AA7/27.02.2020</t>
  </si>
  <si>
    <t>AA1/20.09.2018, AA 2/21.03.2019, AA 3/16.10.2019</t>
  </si>
  <si>
    <t>Nu sunt prcizate localitatile.</t>
  </si>
  <si>
    <t>AA1 /30.08.2018; AA2/13.09.2019; AA3/04.04.2019; AA4/14.06.2019; AA5/30.10.2019; AA6/10.01.2020</t>
  </si>
  <si>
    <t>AA1/13.09.2028; AA2/31.01.2019.</t>
  </si>
  <si>
    <t>AA1-31.10.2018; AA2- 24.04.2019- RESPINS, AA3-18,09,2019</t>
  </si>
  <si>
    <t>AA1/21.02.2019;AA2-RETRAS;AA3/04.10.2019;AA4/18.10.2019</t>
  </si>
  <si>
    <t>AA1-29.05.2019, AA2-13,08,2019</t>
  </si>
  <si>
    <t>AA1 /09,01,2019; AA 2/23.04.2019</t>
  </si>
  <si>
    <t>AA1/13.09.2018;AA2/30,08,2019;AA3/28.11.2019;AA4/12.02.2020</t>
  </si>
  <si>
    <t>AA1/09,08.2020</t>
  </si>
  <si>
    <t>23.06.2020 -suspendat 2 luni</t>
  </si>
  <si>
    <t>Centru , NE, NV V</t>
  </si>
  <si>
    <t>Mures, Sibiu, Bacau, Botosani, Iasi, Piatra Neamt, Suceava, Vaslui, Cluj, BM, HD, TM</t>
  </si>
  <si>
    <t>Targu Mures , Sibiu, Bacau, Botosani, Iasi, Piatra Neamt, Suceava, Vaslui, Cluj-N, BM, Deva, Timisoara</t>
  </si>
  <si>
    <t>AA1/16.03.2020</t>
  </si>
  <si>
    <t>AA1-01,08,2019; AA2-13,09,2019</t>
  </si>
  <si>
    <t>AA1/18.10.2019</t>
  </si>
  <si>
    <t>Salaj , Maramures</t>
  </si>
  <si>
    <t>Oras Jibou, Mun. Baia Mare</t>
  </si>
  <si>
    <t>AA1/ 16.12.2019</t>
  </si>
  <si>
    <t>AA2/31.03.2020</t>
  </si>
  <si>
    <t>AA1/ 06.02.2020</t>
  </si>
  <si>
    <t>AA1/ 22.01.2020</t>
  </si>
  <si>
    <t>AA1/18.10.2019; AA2/04.02.2020; AA3/17.03.2020;Susp_I5</t>
  </si>
  <si>
    <t>AA1/05.12.2019</t>
  </si>
  <si>
    <t>AA1/16.10.2019, AA2/16.03.2020</t>
  </si>
  <si>
    <t>AA1/24.12.2019</t>
  </si>
  <si>
    <t>ASOCIATIA ROMANA ANTI-SIDA/ASOCIATIA "RAMÂI ACASA" FILIALA MARAMURES</t>
  </si>
  <si>
    <t>AA1/20/12/2019, AA2/12/02/2020</t>
  </si>
  <si>
    <t>AA 1/28.11.2019</t>
  </si>
  <si>
    <t>suspendat prin AA2</t>
  </si>
  <si>
    <t>AA1/31.01.2020/ AA2/16.03.2020</t>
  </si>
  <si>
    <t>AA1/04.03.2020</t>
  </si>
  <si>
    <t>AA1-04,03,2020</t>
  </si>
  <si>
    <t>ASOCIAȚIA DE DEZVOLTARE INTERCOMUNITARĂ ZONA METROPOLITANĂ CLUJ/UNIVERSITATEA BABES BOLYAI CLUJ NAPOCA</t>
  </si>
  <si>
    <t>public /public</t>
  </si>
  <si>
    <t>AA1/18.11.2019, AA2/27.02.2020</t>
  </si>
  <si>
    <t>AA1/20.02.2020</t>
  </si>
  <si>
    <t>AA1-27.07.2019;AA225.02.2020</t>
  </si>
  <si>
    <t xml:space="preserve">  Centru </t>
  </si>
  <si>
    <t>AA1/4.12.2019; I5/27.03.2020</t>
  </si>
  <si>
    <t>Suspendat prin I5</t>
  </si>
  <si>
    <t>Instructiune 5 de suspendare</t>
  </si>
  <si>
    <t>AA 1/18.12.2019, AA 2. RETRAS</t>
  </si>
  <si>
    <t>Nord Vest /Vest</t>
  </si>
  <si>
    <t>AA1-09.01.2020;</t>
  </si>
  <si>
    <t>AA1/18.03.2020</t>
  </si>
  <si>
    <t>AA1-09.01.2020;AA2-25.02.2020</t>
  </si>
  <si>
    <t>Caransebeș</t>
  </si>
  <si>
    <t>LP:organism neguvernamental nonprofit (persoana juridica de drept privat fara scop patrimonial)/ P1 :întreprindere mica/ P2:unitate administrativ teritoriala nivel local/ P3:instituție de învatamânt pre-universitar de stat acreditata</t>
  </si>
  <si>
    <t>Ghelari</t>
  </si>
  <si>
    <t>AA1/03/11/2017; AA2/09/02/2018; AA3/14/03/2018; AA4/05/09/2018; AA5/15/01/2019; AA6/09/03/2020</t>
  </si>
  <si>
    <t>Cresterea capacitatii de colaborare a actorilor implicati si a comunitatii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</si>
  <si>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Vulcan</t>
  </si>
  <si>
    <t>Reducerea numarului de persoane aflate în risc de saracie si excluziune sociala din comunitatile marginalizate (roma si non-roma) din orase cu peste 20.000 locuitori, cu accent pe cele cu populatie apartinând minoritatii roma, prin implementarea de masuri/ operatiuni integrate în contextul mecanismului de DLRC, are in vedere realizarea unui parteneriat public-privat prin care sa se atinga obiectivele propuse ulterior prin SDL. Obiectivele specifice: 1. Înfiintarea noului GAL conform cerintelor DLRC pentru perioada de programare 2014-2020 2. Analiza diagnostic a nevoilor si problemelor populatiei din zonele din teritoriul SDL, în special a ZUM pe care GAL va încerca sa le solutioneze prin SDL. Realizarea unui Studiul de referinta. 3. Animarea partenerilor locali si mobilizarea comunitatii marginalizate vizate de SDL 4. Elaborarea SDL si a listei indicative de interventii prin care GAL considera ca vor fi atinse obiectivele strategiei de dezvoltare locala.</t>
  </si>
  <si>
    <t>Petrila</t>
  </si>
  <si>
    <t xml:space="preserve">
Proiectul contribuie la reducerea numarului de persoane aflate în risc de saracie si excluziune sociala din comunitatile marginalizate din municipiul Hunedoara, cu accent pe populatia apartinând minoritatii roma, prin implementarea de masuri/operatiuni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</si>
  <si>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(consultanta si mentorat), asistenta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</si>
  <si>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AA1/05/01/2018; AA2/14/03/2018; AA3/27/08/2018; AA4/19/07/2018; AA5/14/02/2020; AA6/20/03/2020</t>
  </si>
  <si>
    <t xml:space="preserve">Dezvoltarea unui program formare antreprenoriala pentru min. 300 de persoane cu varsta peste 18 ani cu domiciliul sau resedinta in Regiunea de Vest, care intentioneaza sa infiinteze o afacere nonagricola in mediul urban </t>
  </si>
  <si>
    <t>Arad, Chisineu-Cris, Curtici, Ineu, Lipova, Nadlac, Pecica, Pâncota, Sântana, Sebis/ Caransebes, Resita, Anina,  Bocsa, Baile Herculane, Moldova Noua, Oravita, Otelu Rosu/ Hunedoara, Brad, Deva, Lupeni, Orastie, Petrosani, Vulcan, Aninoasa, Calan, Geoagiu, Hateg, Petrila, Simeria, Uricani/ Timișoara, Lugoj, Buzias, Ciacova, Deta, Gataia, Jimbolia, Recas, Sânnicolau Mare</t>
  </si>
  <si>
    <t>Arad, Resita, Hunedoara,  Timișoara</t>
  </si>
  <si>
    <t>Arad, Caransebes, Deva,  Timișoara</t>
  </si>
  <si>
    <t>AA1/13/02/2018; AA2/08/03/2018; AA3/16/03/2018; AA4/17/04/2018; AA5/30/07/2018; AA6/13/08/2018; AA7/07/09/2018; AA8/22/10/2018; AA9/19/02/2019; AA10/27/02/2019; AA11/11/04/2019; AA12/30/03/2020</t>
  </si>
  <si>
    <t>AA1/22/03/2018; AA2/04/06/2018; AA3/27/06/2018; AA4/30/08/2018; AA5/06/11/2018; AA6/19/04/2019; AA7/19/07/2019; AA8/23/03/2020</t>
  </si>
  <si>
    <t>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</si>
  <si>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institutie de învățământ pre-universitar de stat acreditata</t>
  </si>
  <si>
    <t>Obiectivul general al proiectului este: Integrare durabila pe piata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</si>
  <si>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Proiectul vizează: 1. Îmbunatatirea abilitatilor manageriale si antreprenoriale ale unui numar de 252 de manageri si antreprenori; 2. Îmbunatatirea abilitatilor de management al resurselor umane ale unui numar de 168 de lucratori din departamentul de resurse umane. 3. Sprijinirea unui numar de 60 de întreprinderi care îsi desfasoare activitatea principala sau secundara într-unul din sectoarele economice cu potential competitiv identificate conform SNC si în corelare cu unul din domeniile de specializare inteligenta conform SNCDI pentru realizarea unei planificari strategice pe termen lung.</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</si>
  <si>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partial), din departamentele de resurse umane – 62 persoane; antreprenori care-si gestioneaza propriile afaceri – 252 persoane.</t>
  </si>
  <si>
    <t>Alba, Brasov, Covasna, Harghita, Mures, Sibiu, Bihor, Bistrita-Nasaud, Cluj, Maramures, Satu Mare, Salaj, Braila, Buzau, Constanta, Galati, Tulcea, Vrancea, Arad, Caras-Severin, Hunedoara, Timis</t>
  </si>
  <si>
    <t>Arad, Resita, Deva,  Timișoara</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</si>
  <si>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tinta, cât si al publicului general, în privinta importanta si necesitatea participarii la programe de formare continua, pentru minim 510 persoane; 2. OS2: Dezvolarea cunostintelor, atitudinilor si a abilitatilor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</si>
  <si>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Sibiu,Bihor, Bistrita-Nasaud, Cluj, Maramures, Satu Mare, Salaj, Arad, Caras-Severin, Hunedoara, Timis</t>
  </si>
  <si>
    <t>Gheorgheni, Miercurea
Ciuc, Odorheiu
Secuiesc, Balan, Caransebes, Resita, Bocsa, Moldova Noua, Oravita</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</si>
  <si>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cetateni de etnie roma, persoane din mediul rural) si promovarea investitiei constante în individ pe parcursul întregii vieti si a formarii profesionale de calitate.</t>
  </si>
  <si>
    <t>LP:organism neguvernamental nonprofit (persoana juridica de drept privat fara scop patrimonial)/ P1:autoritate a administratiei publice centrale finantata integral de la bugetul de stat sau BAS</t>
  </si>
  <si>
    <t>Alba Iulia, Blaj, Sebes, Abrud, Baia de Aries, Cugir, Teius, Zlatna, Brad, Deva, Hunedoara, Orastie, Petrosani, Calan, Geoagiu, Hateg, Simeria</t>
  </si>
  <si>
    <t>Reşiţa</t>
  </si>
  <si>
    <t>Timişoara</t>
  </si>
  <si>
    <t>Proiectul vizeaza reducerea fenomenului violentei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situatiei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</si>
  <si>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Timișoara,  Oradea, Iasi</t>
  </si>
  <si>
    <t xml:space="preserve">Proiectul vizeaza dezvoltarea si furnizarea de servicii sociale destinate persoanelor vârstnice din Municipiul Sebes aflate în situatii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</si>
  <si>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Sebeș</t>
  </si>
  <si>
    <t>Zalău</t>
  </si>
  <si>
    <t>L: organism neguvernamental nonprofit (persoana juridica de drept privat fara scop patrimonial)/ P1: institutii publice aflate în subordinea sau sub coordonarea consiliului local/primarului</t>
  </si>
  <si>
    <t>Reșița</t>
  </si>
  <si>
    <t>AA1/21/06/2019; AA2/11/11/2019; AA3/20/03/2020</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</si>
  <si>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conditii: au domiciliul/resedinta în Municipiul Timișoara, se afla în situatii de dependenta si/sau risc de excluziune sociala care determina o situatie de vulnerabilitate, precum si depasirea situatiei de vulnerabilitate pentru minim 92 de persoane vârstnice ca urmare a sprijinului primit prin proiect. </t>
  </si>
  <si>
    <t>Marghita</t>
  </si>
  <si>
    <t>AA1/06/12/2019; AA2/20/03/2020</t>
  </si>
  <si>
    <t>Salonta</t>
  </si>
  <si>
    <t>AA1/30/03/2020</t>
  </si>
  <si>
    <t>AS – Antreprenoriat Social pentru
comunitate&amp;inovare sociala</t>
  </si>
  <si>
    <t>AA1/10/03/2020</t>
  </si>
  <si>
    <t>Directia de Asistenta Sociala Baia Mare</t>
  </si>
  <si>
    <t>Proiectul vizeaza crearea unui raspuns comunitar integrat si adecvant unui numar de 210 persoane varstnice aflate in situatie de risc si marginalizare sociala prin dezvoltarea unui complex de servicii, structurat pe nevoile sociale identificate, respectiv: servicii de zi, furnizarea hranei clade la domiciliu prin serviciul social masa pe roti, si valorificarea experientei de viata si a resurselor disponibile existente la persoanele varstnce prin dezvoltarea Centrului de voluntariat.</t>
  </si>
  <si>
    <t>Proiectul vizeaza sprijinirea a 162 persoane apartinand grupurilor vulnerabile (cu varsta peste 65 de ani) din Targu Lapus, judetul Maramures, prin furnizarea masurilor integrate de servicii sociale adecvate nevoilor specifice: infiintare Centru de zi, consiliere psihologica si informare, petrecere a timpului liber, terapii de recuperare, ingrijire la domiciliu si ateliere inovative pentru o viata activa, pe o peroada de 33 de luni.</t>
  </si>
  <si>
    <t>Târgu Lăpuș</t>
  </si>
  <si>
    <t>COMUNA ZERIND/ P1: ASOCIAȚIA "CLUBUL PENSIONARILOR ZERINDUL MARE"</t>
  </si>
  <si>
    <t>Proiectul vizeaza imbunatatirea calitatii vietii persoanelor varstnice din comuna Zerind, prin dezvoltarea si furnizarea unor servicii sociale adaptate la nevoile varsticilor (centru de zi si unitate de asitenta sociala pentru varstnici).</t>
  </si>
  <si>
    <t>AP 4 - Incluziunea socială și combaterea sărăciei/ OS 4.15/  PI 9.iv - Creșterea accesului la servicii accesibile, durabile şi de înaltă calitate, inclusiv asistență medicală și servicii sociale de interes general</t>
  </si>
  <si>
    <t>ASOCIATIA PROFESIONALA NEGUVERNAMENTALA DE ASISTENTA SOCIALA ASSOC/ P1: DIRECTIA GENERALA DE ASISTENTA SOCIALA SI PROTECTIE A COPILULUI MARAMURES</t>
  </si>
  <si>
    <t>Proiectul urmareste sa contribuie la dezinstitutionalizarea a 20 de persoane adulte cu dizabilitati aflate în institutia de tip rezidential CRRPH (Centru de Recuperare si Reabilitare Persoanelor adulte cu dizabilitati/Handicap) din Sighetul Marmatiei, asigurand imbunatatirea conditiilor de viata si cresterea sanselor de integrare sociala prin oferirea de servicii pe termen lung în cadrul a 2 locuinte maxim protejate, a unui centru de zi si a unui serviciu de asistenta si suport.</t>
  </si>
  <si>
    <t>Miresu Mare, Baia Mare, Sighetu
Marmatiei</t>
  </si>
  <si>
    <t>LP: organism neguvernamental nonprofit (persoana juridica de drept privat fara scop patrimonial)/ P1: institutii publice aflate în subordinea sau sub coordonarea consiliului judetean</t>
  </si>
  <si>
    <t>AA1/16.10.2017
AA2/14.02.2018
AA3/21.05.2018
AA4/25.06.2018
AA5/10.07.2018
AA6/11.09.2018
AA719.09.2018
AA8/11.201.2018
AA9/18.02.2019
AA10/22.07.2019
AA11/18.10.2019
AA12/15.01.2020
AA13/30.03.2020</t>
  </si>
  <si>
    <t xml:space="preserve">AA 1 /02.11.2017
AA 3/ 29.01.2018
AA 4/ 08.03.2018
AA5/25.06.2018
AA6/17.07.2018
AA7/13.08.2018
AA8/29.08.2018
AA9/09.10.2018
AA10/09.11.2018
AA11/19.03.2019
AA12/27.07.2019
AA13/25.03.2020
</t>
  </si>
  <si>
    <t xml:space="preserve">AA 1 /07.11.2017
AA 2 /29.01.2018
AA 3 /10.04.2018
AA4/02.07.2018
AA5/04.09.2018
AA6/11.09.2018
AA7/11.12.2018
AA8/18.12.2018
AA9/15.01.2019
AA10/07.02.2019
AA11/12.04.2019
AA12/28.06.2019
AA13/25.03.2020
</t>
  </si>
  <si>
    <t xml:space="preserve">AA1 /29.01.2018
AA2 /06.03.2018
AA3 /03.04.2018
AA5 /26.04.2018
AA4 /13.04.2018
AA6/23.08.2018
AA7/05.10.2018
AA8/07.02.2019
AA10/13.03.2019
AA11/10.01.2020
AA12/13.03.2020
</t>
  </si>
  <si>
    <t xml:space="preserve">AA 1 /13.02.2018
AA 2 /12.04.2018
AA 3 /27.04.2018
AA4/27.06.2018
AA5/30.07.2018
AA6/03.09.2018
AA7/15.10.2018
AA8/09.11.2018
AA9/15.05.2019
AA10/16.10.2019
AA11/12.03.2020
</t>
  </si>
  <si>
    <t xml:space="preserve">AA1 /07.05.2018
AA2 /19.05.2018
AA3/30.07.2018
AA4/29.08.2018
AA5/22.11.2018
AA7/12.08.2019
AA8/08.10.2019
AA9/06.03.2020
</t>
  </si>
  <si>
    <t>AA1 /16.04.2018
AA2/12.07.2018
AA3/31.08.2018
AA4/09.10.2018
AA5/29.01.2019
AA6/09.04.2019
AA7/30.05.2019
AA8/28.11.2019
AA9/21.01.2020
AA10/30.03.2020</t>
  </si>
  <si>
    <t>AA2/14.11.2018
AA1/11.09.2018
AA3/20.12.2018
AA4/30.05.2019
AA5/30.07.2019
AA6/17.03.2020</t>
  </si>
  <si>
    <t>AA1/30.08.2018
AA2/31.10.2019
AA3/22.01.2020
AA4/20.03.2020</t>
  </si>
  <si>
    <t xml:space="preserve">AA1/11.12.2019
AA2/13.02.2019
AA3/09.08.2019
AA4/10.02.2020
AA5/05.03.2020
</t>
  </si>
  <si>
    <t>AA1/13.02.2019
AA2/30.08.2019
AA3/21.02.2020
AA4/10.03.2020</t>
  </si>
  <si>
    <t>AA1/15.03.2019 
AA2/06.12.2019</t>
  </si>
  <si>
    <t>AA1/23.07.2019
AA2/20.03.2020
AA3/30.03.2020</t>
  </si>
  <si>
    <t>AA1/11.09.2019
AA2/06.03.2020</t>
  </si>
  <si>
    <t>AA1/18.10.2019
AA2/26.02.2020
AA3/20.03.2020
AA4/30.03.2020</t>
  </si>
  <si>
    <t>AA1/04.09.2019
AA2/27.03.2020</t>
  </si>
  <si>
    <t>AA1/11.10.2019
AA2/16.01.2020
AA3/05.03.2020</t>
  </si>
  <si>
    <t>AA1/30.03.2020</t>
  </si>
  <si>
    <t>AA1/16.01.2020 
AA2/26.02.2020</t>
  </si>
  <si>
    <t>AA1/17.03.2020</t>
  </si>
  <si>
    <t>PATRONATUL INTREPRINDERILOR MICI SI MIJLOCII PIMM PRAHOVA; P 1 ASOCIATIA "SMART EUROPE 2020";  P2 ALERON TRAINING CENTER SRL</t>
  </si>
  <si>
    <t>Cresterea nivelului de cunostinte/ competente/ aptitudini ale angajatilor IMM-urilor ce activeaza in sectoare economice cu potential
competitiv identificate conform SNC/domeniilor de specializare inteligenta conform SNCDI, in regiunea Sud-Muntenia, prin furnizarea de
sesiuni de formare profesionala si acordarea de asistenta specializata în vederea elaborarii si introducerii de programe de învatare la locul
de munca.</t>
  </si>
  <si>
    <t>Argeș,  Călărași, Dâmbovița, Giurgiu, Ialomița, Prahova, Teleorman</t>
  </si>
  <si>
    <t xml:space="preserve"> Pitești, Călărași, Târgoviște, Giurgiu, Slobozia, Ploiești, Alexandria</t>
  </si>
  <si>
    <t>L-organizatie patronala/ P1 ONG/P2 întreprindere mica</t>
  </si>
  <si>
    <t>Cresterea nivelului de cunostinþe/ competenþe/ aptitudini ale angajatilor IMM-urilor ce activeaza in sectoare economice cu potenþial
competitiv identificate conform SNC/domeniilor de specializare inteligenta conform SNCDI, in regiunea Sud-Muntenia, prin furnizarea de
sesiuni de formare profesionala si acordarea de asistenta specializata în vederea elaborarii si introducerii de programe de învaþare la locul
de munca.</t>
  </si>
  <si>
    <t>18/03/2020</t>
  </si>
  <si>
    <t>17/08/2021</t>
  </si>
  <si>
    <t xml:space="preserve"> Argeș,  Călărași, Dâmbovița, Giurgiu, Ialomița, Prahova, Teleorman</t>
  </si>
  <si>
    <t>1/27.04.2018, 2/28.08.2018, 3/18.10.2018, 4/15.11.2018, 5/5.12.2018, 6/20.12.2018, 7/25.06.2019, 8/18.03.2020</t>
  </si>
  <si>
    <t>1/01.08.2018; 2/02.10.2018; 3/21.12.2018; 4/01.08.2019; 5/21.10.2019; 6/23.03.2020</t>
  </si>
  <si>
    <t>1 / 30.03.2018, 2 / 11.06.2018, 3/ 24.07.2018, 4/16.11.2018, 5/ 25.02.2019, 6/ 25.06.2019, 7/29.10.2019, 8/ 10.03.2020</t>
  </si>
  <si>
    <t>1/16.06.2018; 2/09.08.2018; 3/18.01.2019; 4/07.02.2019; 5/09.04.2019; 6/15.11.2019; 7/19.03.2020</t>
  </si>
  <si>
    <t>1/28.08.2018; 2/12.04.2019; 3/16.05.2019, 4/27.03.2020</t>
  </si>
  <si>
    <t>1/05.07.2018, 2/22.10.2018, 3/16.07.2019, 4/17.02.2020, 5/10.03.2020</t>
  </si>
  <si>
    <t>1/30.08.2018; 2/06.12.2018; 3/09.08.2019; 4/18.10.2019;  5/04.12.2019; 6/13.03.2020</t>
  </si>
  <si>
    <t>1/23.03.2020</t>
  </si>
  <si>
    <t>1/renuntat, 2/19.03.2020</t>
  </si>
  <si>
    <t>1/27.01.2020, 2/18.03.2020</t>
  </si>
  <si>
    <t>1/19.09.2019, 2/27.03.2020</t>
  </si>
  <si>
    <t>AA 1/19.09.2019   AA2/27.03.2020</t>
  </si>
  <si>
    <t>1/27.09.2019
2/16.12.2019
3/06.03.2020</t>
  </si>
  <si>
    <t>1 / 12.12.2019, 2 / 05.02.2020, 3/ 18.03.2020</t>
  </si>
  <si>
    <t>1/16.12.2019(respins), 2/20.03.2020</t>
  </si>
  <si>
    <t>1/20.01.2020, 2 / 16.03.2020</t>
  </si>
  <si>
    <t>Nr. 1/03.08.2018
Nr. 2/23.08.2018
Nr. 3/19.11.2018
Nr. 4/18.01.2019
Nr. 5/24.05.2019
Nr. 6/15.10.2019
Nr. 7/21.02.2020
Nr. 8/23.03.2020</t>
  </si>
  <si>
    <t>suspendat conform Instructiunii 5</t>
  </si>
  <si>
    <t>Nr. 1/05.03.2018
Nr. 2/16.03.2018
Nr. 3/25.06.2018
Nr. 4/05.09.2018
Nr. 5/25.04.2019
Nr. 6/28.08.2019
Nr. 7/05.12.2019
Nr. 8/13.03.2020</t>
  </si>
  <si>
    <t>suspendat prin Add</t>
  </si>
  <si>
    <t>Nr. 1/09.05.2018
Nr. 2/21.09.2018
Nr. 3/21.06.2019
Nr. 4/26.08.2019
Nr. 5/10.12.2019
Nr. 6/23.03.2020</t>
  </si>
  <si>
    <t>Nr. 1/21.05.2018
Nr. 2/31.08.2018
Nr. 3/16.10.2018
Nr. 4/21.06.2019
Nr. 5/26.08.2019
Nr. 6/10.12.2019
Nr.7/20.03.2020</t>
  </si>
  <si>
    <t>Nr. 1/23.03.2018
Nr. 2/16.05.2018
Nr. 3/23.08.2018
Nr. 4/05.11.2018
Nr. 5/16.05.2019
Nr. 6/05.03.2020</t>
  </si>
  <si>
    <t>Nr. 1/21.03.2018
Nr. 2/23.08.2018
Nr. 3/05.11.2018
Nr. 4/05.03.2020</t>
  </si>
  <si>
    <t>Nr. 1/23.03.2018
Nr. 2/23.08.2018
Nr. 3/05.11.2018
Nr. 4/24.05.2019
Nr. 5/05.03.2020</t>
  </si>
  <si>
    <t>Nr. 1/26.08.2019
Nr. 2/23.03.2020</t>
  </si>
  <si>
    <t>FUNDATIA DE SCLEROZA MULTIPLA BIHOR M.S./ P1: DIRECTIA GENERALA DE ASISTENTA SOCIALA SI PROTECTIA COPILULUI - BIHOR/BSPPRONG</t>
  </si>
  <si>
    <t>Proiectul vizeaza dezvoltarea unor masuri si interventii integrate in vederea sprijinirii persoanelor adulte cu dizabilitati in procesul de tranzitie de la ingrijirea institutionalizata catre integrarea in comunitate prin organizarea unor servicii complexe realizate la nivelul comunitatii pentru un numar de minim 26 de persoane adulte cu dizabilitati anterior institutionalizate care beneficiaza de servicii comunitare.</t>
  </si>
  <si>
    <t>localitati din jud Bihor</t>
  </si>
  <si>
    <t>contract semnat</t>
  </si>
  <si>
    <t>Direcția de Asistență Socială Alba</t>
  </si>
  <si>
    <t>Reducerea numarului de persoane varstnice vulnerabile din Municipiul Alba Iulia prin furnizarea de servicii sociale integrate, adecvate nevoilor specifice in cadrul Centrului de zi pentru persoane varstnice (CZV), aflat în subordinea Directiei de  Asistenta Sociala  (DAS).</t>
  </si>
  <si>
    <t>S - instituţii publice aflate în subordinea sau sub coordonarea consiliului local/primarului</t>
  </si>
  <si>
    <t>CONTRACT SEMNAT</t>
  </si>
  <si>
    <t>Centrul de ZI SENIOR – Model pilot de furnizare servicii psiho-socio-medicale integrate si inovare
sociala</t>
  </si>
  <si>
    <t>Asociația Filantropică Medical Creștină Christiana</t>
  </si>
  <si>
    <t>Proiectul SENIOR isi propune sa dezvolte si sa furnizeze un pachet integrat de servicii sociale, socio-medicale, de acompaniament si integrare sociala a 200 varstnici de peste 65 ani din municipiul Sacele, judetul Brasov prin adaptarea tipologiei serviciilor dezvoltate si furnizate la nevoile de baza si psiho-socio medicale ale varstnicilor din Sacele</t>
  </si>
  <si>
    <t>S -organism neguvernamental nonprofit (persoană juridică de drept privat fără scop patrimonial)</t>
  </si>
  <si>
    <t>O viata mai buna pentru seniorii din Mica Roma - Municipiul Blaj, judetul Alba</t>
  </si>
  <si>
    <t>Reducerea riscului de excluziune sociala si dependenta pentru un numar de 165 de persoane varstnice domiciliate in municipiul Blaj, incluse intr-un pachet integrat de servicii sociale si socio-medicale care respecta standardele minime de calitate pentru acreditarea serviciilor sociale destinate persoanelor varstnice, si cresterea capacitatii institutioanale a administratiei locale de a aborda problemele sociale si medicale ale acestora, in 36 de luni. Infiintarea si dezvoltarea unui Centru de zi pentru furnizarea de servicii sociale primare si specializate unui numar de 65 de persoane varstnice domiciliate in Blaj, in 36 de luni. Infiintarea si dezvoltarea Serviciului mobil de acordarea hranei – masa pe roti pentru un numar de 45 de persoane varstnice domiciliate in Blaj, in 36 de luni. Infiintarea si dezvoltarea Serviciului de asistenta comunitara care va deservi un numar de 55 de persoane varstnice domiciliate in Blaj, in 36 de luni.</t>
  </si>
  <si>
    <t>S -unitate administrativ teritorială nivel loca</t>
  </si>
  <si>
    <t xml:space="preserve">TOTAL POCU </t>
  </si>
  <si>
    <r>
      <t xml:space="preserve">Raportare cut-off date </t>
    </r>
    <r>
      <rPr>
        <b/>
        <u/>
        <sz val="22"/>
        <rFont val="Calibri"/>
        <family val="2"/>
        <scheme val="minor"/>
      </rPr>
      <t>31.03.2020</t>
    </r>
  </si>
  <si>
    <t>AA1/12.09.2019; AA2/06.12.2019</t>
  </si>
  <si>
    <t>AA 1/03.09.2018; AA3/22.01.2019; AA4/02.08.2019</t>
  </si>
  <si>
    <t>AA1/17.04.2019; AA2/59863/19.08.2019; AA3/04.11.2019</t>
  </si>
  <si>
    <t>AA1/13.03.2020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</si>
</sst>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_-* #,##0.00_-;\-* #,##0.00_-;_-* &quot;-&quot;??_-;_-@_-"/>
    <numFmt numFmtId="165" formatCode="_-* #,##0.00\ _l_e_i_-;\-* #,##0.00\ _l_e_i_-;_-* &quot;-&quot;??\ _l_e_i_-;_-@_-"/>
    <numFmt numFmtId="166" formatCode="_-* #,##0.00\ _L_e_i_-;\-* #,##0.00\ _L_e_i_-;_-* &quot;-&quot;??\ _L_e_i_-;_-@_-"/>
    <numFmt numFmtId="167" formatCode="#,##0.00;[Red]#,##0.00"/>
    <numFmt numFmtId="168" formatCode="m/d/yy;@"/>
  </numFmts>
  <fonts count="3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charset val="238"/>
    </font>
    <font>
      <sz val="11"/>
      <color indexed="8"/>
      <name val="Arial"/>
      <family val="2"/>
      <charset val="238"/>
    </font>
    <font>
      <sz val="10"/>
      <name val="Arial"/>
      <family val="2"/>
    </font>
    <font>
      <sz val="11"/>
      <color indexed="8"/>
      <name val="Calibri"/>
      <family val="2"/>
    </font>
    <font>
      <sz val="11"/>
      <color theme="1"/>
      <name val="Calibri"/>
      <family val="2"/>
      <charset val="238"/>
      <scheme val="minor"/>
    </font>
    <font>
      <sz val="11"/>
      <color rgb="FF3F3F76"/>
      <name val="Calibri"/>
      <family val="2"/>
      <scheme val="minor"/>
    </font>
    <font>
      <sz val="11"/>
      <color theme="1"/>
      <name val="Calibri"/>
      <family val="2"/>
      <scheme val="minor"/>
    </font>
    <font>
      <b/>
      <sz val="11"/>
      <name val="Calibri"/>
      <family val="2"/>
      <scheme val="minor"/>
    </font>
    <font>
      <b/>
      <i/>
      <sz val="11"/>
      <name val="Calibri"/>
      <family val="2"/>
      <scheme val="minor"/>
    </font>
    <font>
      <b/>
      <sz val="11"/>
      <color rgb="FFFF0000"/>
      <name val="Calibri"/>
      <family val="2"/>
      <scheme val="minor"/>
    </font>
    <font>
      <b/>
      <sz val="12"/>
      <name val="Calibri"/>
      <family val="2"/>
      <scheme val="minor"/>
    </font>
    <font>
      <b/>
      <sz val="13"/>
      <name val="Calibri"/>
      <family val="2"/>
      <scheme val="minor"/>
    </font>
    <font>
      <b/>
      <sz val="13"/>
      <color theme="1"/>
      <name val="Calibri"/>
      <family val="2"/>
      <scheme val="minor"/>
    </font>
    <font>
      <b/>
      <sz val="14"/>
      <name val="Calibri"/>
      <family val="2"/>
      <scheme val="minor"/>
    </font>
    <font>
      <b/>
      <sz val="9"/>
      <color indexed="81"/>
      <name val="Tahoma"/>
      <family val="2"/>
    </font>
    <font>
      <sz val="9"/>
      <color indexed="81"/>
      <name val="Tahoma"/>
      <family val="2"/>
    </font>
    <font>
      <b/>
      <sz val="11"/>
      <color theme="1"/>
      <name val="Calibri"/>
      <family val="2"/>
      <scheme val="minor"/>
    </font>
    <font>
      <b/>
      <sz val="14"/>
      <color theme="1"/>
      <name val="Calibri"/>
      <family val="2"/>
      <scheme val="minor"/>
    </font>
    <font>
      <b/>
      <sz val="12"/>
      <color theme="1"/>
      <name val="Calibri"/>
      <family val="2"/>
      <scheme val="minor"/>
    </font>
    <font>
      <sz val="10"/>
      <color theme="1"/>
      <name val="Calibri"/>
      <family val="2"/>
      <scheme val="minor"/>
    </font>
    <font>
      <sz val="14"/>
      <name val="Calibri"/>
      <family val="2"/>
      <scheme val="minor"/>
    </font>
    <font>
      <i/>
      <sz val="14"/>
      <color theme="2" tint="-0.499984740745262"/>
      <name val="Calibri"/>
      <family val="2"/>
      <scheme val="minor"/>
    </font>
    <font>
      <b/>
      <sz val="22"/>
      <name val="Calibri"/>
      <family val="2"/>
      <scheme val="minor"/>
    </font>
    <font>
      <b/>
      <u/>
      <sz val="22"/>
      <name val="Calibri"/>
      <family val="2"/>
      <scheme val="minor"/>
    </font>
    <font>
      <b/>
      <sz val="12"/>
      <color rgb="FF0000FF"/>
      <name val="Calibri"/>
      <family val="2"/>
      <scheme val="minor"/>
    </font>
    <font>
      <b/>
      <sz val="14"/>
      <color rgb="FF0000FF"/>
      <name val="Calibri"/>
      <family val="2"/>
      <scheme val="minor"/>
    </font>
    <font>
      <sz val="11"/>
      <name val="Calibri"/>
      <family val="2"/>
      <scheme val="minor"/>
    </font>
    <font>
      <i/>
      <sz val="14"/>
      <color theme="0" tint="-0.34998626667073579"/>
      <name val="Calibri"/>
      <family val="2"/>
      <scheme val="minor"/>
    </font>
    <font>
      <i/>
      <sz val="11"/>
      <color theme="0" tint="-0.34998626667073579"/>
      <name val="Calibri"/>
      <family val="2"/>
      <scheme val="minor"/>
    </font>
    <font>
      <i/>
      <sz val="22"/>
      <color theme="0" tint="-0.34998626667073579"/>
      <name val="Calibri"/>
      <family val="2"/>
      <scheme val="minor"/>
    </font>
    <font>
      <b/>
      <sz val="15"/>
      <color theme="1"/>
      <name val="Calibri"/>
      <family val="2"/>
      <scheme val="minor"/>
    </font>
    <font>
      <b/>
      <sz val="16"/>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B3FFFF"/>
        <bgColor indexed="64"/>
      </patternFill>
    </fill>
  </fills>
  <borders count="30">
    <border>
      <left/>
      <right/>
      <top/>
      <bottom/>
      <diagonal/>
    </border>
    <border>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s>
  <cellStyleXfs count="15">
    <xf numFmtId="0" fontId="0" fillId="0" borderId="0"/>
    <xf numFmtId="43" fontId="8" fillId="0" borderId="0" applyFont="0" applyFill="0" applyBorder="0" applyAlignment="0" applyProtection="0"/>
    <xf numFmtId="43" fontId="4" fillId="0" borderId="0" applyFont="0" applyFill="0" applyBorder="0" applyAlignment="0" applyProtection="0"/>
    <xf numFmtId="0" fontId="9" fillId="2" borderId="2" applyNumberFormat="0" applyAlignment="0" applyProtection="0"/>
    <xf numFmtId="0" fontId="6" fillId="0" borderId="0"/>
    <xf numFmtId="0" fontId="10" fillId="0" borderId="0"/>
    <xf numFmtId="0" fontId="5" fillId="0" borderId="0"/>
    <xf numFmtId="43" fontId="7" fillId="0" borderId="0" applyFont="0" applyFill="0" applyBorder="0" applyAlignment="0" applyProtection="0"/>
    <xf numFmtId="0" fontId="10" fillId="0" borderId="0"/>
    <xf numFmtId="165" fontId="8" fillId="0" borderId="0" applyFont="0" applyFill="0" applyBorder="0" applyAlignment="0" applyProtection="0"/>
    <xf numFmtId="0" fontId="3" fillId="0" borderId="0"/>
    <xf numFmtId="166" fontId="3" fillId="0" borderId="0" applyFont="0" applyFill="0" applyBorder="0" applyAlignment="0" applyProtection="0"/>
    <xf numFmtId="165" fontId="8" fillId="0" borderId="0" applyFont="0" applyFill="0" applyBorder="0" applyAlignment="0" applyProtection="0"/>
    <xf numFmtId="0" fontId="3" fillId="0" borderId="0"/>
    <xf numFmtId="164" fontId="8" fillId="0" borderId="0" applyFont="0" applyFill="0" applyBorder="0" applyAlignment="0" applyProtection="0"/>
  </cellStyleXfs>
  <cellXfs count="241">
    <xf numFmtId="0" fontId="0" fillId="0" borderId="0" xfId="0"/>
    <xf numFmtId="0" fontId="11" fillId="3" borderId="0" xfId="0" applyFont="1" applyFill="1" applyBorder="1" applyAlignment="1">
      <alignment horizontal="left" vertical="center"/>
    </xf>
    <xf numFmtId="0" fontId="11" fillId="3" borderId="0" xfId="0" applyFont="1" applyFill="1" applyBorder="1" applyAlignment="1">
      <alignment horizontal="left"/>
    </xf>
    <xf numFmtId="4" fontId="11" fillId="3" borderId="0" xfId="0" applyNumberFormat="1" applyFont="1" applyFill="1" applyBorder="1" applyAlignment="1">
      <alignment horizontal="left"/>
    </xf>
    <xf numFmtId="4" fontId="12" fillId="3" borderId="0" xfId="0" applyNumberFormat="1" applyFont="1" applyFill="1" applyBorder="1" applyAlignment="1">
      <alignment horizontal="left"/>
    </xf>
    <xf numFmtId="0" fontId="17" fillId="3" borderId="0" xfId="0" applyFont="1" applyFill="1" applyBorder="1" applyAlignment="1">
      <alignment horizontal="left"/>
    </xf>
    <xf numFmtId="0" fontId="17" fillId="0" borderId="7" xfId="0" applyFont="1" applyBorder="1" applyAlignment="1">
      <alignment horizontal="left"/>
    </xf>
    <xf numFmtId="0" fontId="17" fillId="0" borderId="0" xfId="0" applyFont="1" applyBorder="1" applyAlignment="1">
      <alignment horizontal="left"/>
    </xf>
    <xf numFmtId="0" fontId="17" fillId="0" borderId="0" xfId="0" applyFont="1" applyFill="1" applyBorder="1" applyAlignment="1">
      <alignment horizontal="left"/>
    </xf>
    <xf numFmtId="164" fontId="20" fillId="0" borderId="0" xfId="14" applyFont="1" applyFill="1" applyBorder="1" applyAlignment="1">
      <alignment horizontal="left"/>
    </xf>
    <xf numFmtId="0" fontId="20" fillId="0" borderId="0" xfId="0" applyFont="1" applyFill="1" applyBorder="1" applyAlignment="1">
      <alignment horizontal="left"/>
    </xf>
    <xf numFmtId="0" fontId="23" fillId="0" borderId="0" xfId="0" applyFont="1" applyFill="1" applyBorder="1" applyAlignment="1">
      <alignment horizontal="left"/>
    </xf>
    <xf numFmtId="0" fontId="20" fillId="0" borderId="0" xfId="0" applyFont="1" applyFill="1" applyBorder="1" applyAlignment="1">
      <alignment horizontal="center"/>
    </xf>
    <xf numFmtId="4" fontId="22" fillId="0" borderId="0" xfId="0" applyNumberFormat="1" applyFont="1" applyFill="1" applyBorder="1" applyAlignment="1">
      <alignment horizontal="left" vertical="center"/>
    </xf>
    <xf numFmtId="0" fontId="24" fillId="0" borderId="0" xfId="0" applyFont="1" applyFill="1" applyBorder="1" applyAlignment="1">
      <alignment horizontal="left" vertical="center"/>
    </xf>
    <xf numFmtId="0" fontId="25" fillId="3" borderId="0" xfId="0" applyFont="1" applyFill="1" applyBorder="1" applyAlignment="1">
      <alignment horizontal="center"/>
    </xf>
    <xf numFmtId="0" fontId="26" fillId="3" borderId="0" xfId="0" applyFont="1" applyFill="1" applyBorder="1" applyAlignment="1">
      <alignment horizontal="left"/>
    </xf>
    <xf numFmtId="0" fontId="16" fillId="0" borderId="0"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0" xfId="0" applyNumberFormat="1" applyFont="1" applyFill="1" applyBorder="1" applyAlignment="1">
      <alignment horizontal="center" vertical="center"/>
    </xf>
    <xf numFmtId="0" fontId="16" fillId="0" borderId="0" xfId="0" applyNumberFormat="1" applyFont="1" applyFill="1" applyBorder="1" applyAlignment="1" applyProtection="1">
      <alignment horizontal="center" vertical="center"/>
    </xf>
    <xf numFmtId="1" fontId="16" fillId="0" borderId="0" xfId="0" applyNumberFormat="1" applyFont="1" applyFill="1" applyBorder="1" applyAlignment="1" applyProtection="1">
      <alignment horizontal="center" vertical="center"/>
      <protection locked="0"/>
    </xf>
    <xf numFmtId="0" fontId="15" fillId="3" borderId="0" xfId="0" applyFont="1" applyFill="1" applyBorder="1" applyAlignment="1">
      <alignment horizontal="center" vertical="center"/>
    </xf>
    <xf numFmtId="0" fontId="11" fillId="3" borderId="0" xfId="0" applyFont="1" applyFill="1" applyBorder="1" applyAlignment="1">
      <alignment horizontal="center"/>
    </xf>
    <xf numFmtId="14" fontId="20" fillId="0" borderId="0" xfId="0" applyNumberFormat="1" applyFont="1" applyFill="1" applyBorder="1" applyAlignment="1">
      <alignment horizontal="center"/>
    </xf>
    <xf numFmtId="0" fontId="11" fillId="3" borderId="0" xfId="0" applyFont="1" applyFill="1" applyBorder="1" applyAlignment="1">
      <alignment horizontal="center" vertical="center"/>
    </xf>
    <xf numFmtId="14" fontId="20" fillId="0" borderId="0" xfId="0" applyNumberFormat="1" applyFont="1" applyFill="1" applyBorder="1" applyAlignment="1">
      <alignment horizontal="center" vertical="center"/>
    </xf>
    <xf numFmtId="0" fontId="17" fillId="0" borderId="27" xfId="0" applyFont="1" applyBorder="1" applyAlignment="1">
      <alignment horizontal="left"/>
    </xf>
    <xf numFmtId="0" fontId="16" fillId="0" borderId="27" xfId="0" applyFont="1" applyFill="1" applyBorder="1" applyAlignment="1">
      <alignment horizontal="center" vertical="center"/>
    </xf>
    <xf numFmtId="0" fontId="24" fillId="0" borderId="7" xfId="0" applyFont="1" applyFill="1" applyBorder="1" applyAlignment="1">
      <alignment horizontal="left" vertical="center"/>
    </xf>
    <xf numFmtId="0" fontId="24" fillId="0" borderId="27" xfId="0" applyFont="1" applyFill="1" applyBorder="1" applyAlignment="1">
      <alignment horizontal="left" vertical="center"/>
    </xf>
    <xf numFmtId="0" fontId="20" fillId="0" borderId="7" xfId="0" applyFont="1" applyFill="1" applyBorder="1" applyAlignment="1">
      <alignment horizontal="center"/>
    </xf>
    <xf numFmtId="14" fontId="20" fillId="0" borderId="7" xfId="0" applyNumberFormat="1" applyFont="1" applyFill="1" applyBorder="1" applyAlignment="1">
      <alignment horizontal="center" vertical="center"/>
    </xf>
    <xf numFmtId="0" fontId="20" fillId="0" borderId="27" xfId="0" applyFont="1" applyFill="1" applyBorder="1" applyAlignment="1">
      <alignment horizontal="center"/>
    </xf>
    <xf numFmtId="0" fontId="16" fillId="0" borderId="7" xfId="0" applyNumberFormat="1" applyFont="1" applyFill="1" applyBorder="1" applyAlignment="1" applyProtection="1">
      <alignment horizontal="center" vertical="center"/>
    </xf>
    <xf numFmtId="0" fontId="17" fillId="0" borderId="7" xfId="0" applyFont="1" applyFill="1" applyBorder="1" applyAlignment="1">
      <alignment horizontal="left"/>
    </xf>
    <xf numFmtId="0" fontId="17" fillId="0" borderId="27" xfId="0" applyFont="1" applyFill="1" applyBorder="1" applyAlignment="1">
      <alignment horizontal="left"/>
    </xf>
    <xf numFmtId="164" fontId="28" fillId="0" borderId="0" xfId="14" applyFont="1" applyFill="1" applyBorder="1" applyAlignment="1">
      <alignment horizontal="left" vertical="center"/>
    </xf>
    <xf numFmtId="1" fontId="17" fillId="3" borderId="0" xfId="0" applyNumberFormat="1" applyFont="1" applyFill="1" applyBorder="1" applyAlignment="1">
      <alignment horizontal="left"/>
    </xf>
    <xf numFmtId="1" fontId="21" fillId="0" borderId="7" xfId="0" applyNumberFormat="1" applyFont="1" applyFill="1" applyBorder="1" applyAlignment="1">
      <alignment horizontal="left"/>
    </xf>
    <xf numFmtId="1" fontId="21" fillId="0" borderId="0" xfId="0" applyNumberFormat="1" applyFont="1" applyFill="1" applyBorder="1" applyAlignment="1">
      <alignment horizontal="left"/>
    </xf>
    <xf numFmtId="1" fontId="21" fillId="0" borderId="0" xfId="0" applyNumberFormat="1" applyFont="1" applyFill="1" applyBorder="1" applyAlignment="1" applyProtection="1">
      <alignment horizontal="left"/>
    </xf>
    <xf numFmtId="1" fontId="21" fillId="0" borderId="27" xfId="0" applyNumberFormat="1" applyFont="1" applyFill="1" applyBorder="1" applyAlignment="1" applyProtection="1">
      <alignment horizontal="left"/>
    </xf>
    <xf numFmtId="1" fontId="21" fillId="0" borderId="7" xfId="0" applyNumberFormat="1" applyFont="1" applyFill="1" applyBorder="1" applyAlignment="1" applyProtection="1">
      <alignment horizontal="left"/>
    </xf>
    <xf numFmtId="1" fontId="21" fillId="0" borderId="27" xfId="0" applyNumberFormat="1" applyFont="1" applyFill="1" applyBorder="1" applyAlignment="1">
      <alignment horizontal="left"/>
    </xf>
    <xf numFmtId="4" fontId="11" fillId="3" borderId="0" xfId="14" applyNumberFormat="1" applyFont="1" applyFill="1" applyBorder="1" applyAlignment="1">
      <alignment horizontal="left"/>
    </xf>
    <xf numFmtId="4" fontId="20" fillId="0" borderId="0" xfId="14" applyNumberFormat="1" applyFont="1" applyFill="1" applyBorder="1" applyAlignment="1">
      <alignment horizontal="left"/>
    </xf>
    <xf numFmtId="0" fontId="25" fillId="4" borderId="6" xfId="0" applyNumberFormat="1" applyFont="1" applyFill="1" applyBorder="1" applyAlignment="1">
      <alignment horizontal="center" vertical="center" wrapText="1"/>
    </xf>
    <xf numFmtId="0" fontId="25" fillId="4" borderId="7" xfId="0" applyNumberFormat="1" applyFont="1" applyFill="1" applyBorder="1" applyAlignment="1">
      <alignment horizontal="center" vertical="center" wrapText="1"/>
    </xf>
    <xf numFmtId="1" fontId="25" fillId="4" borderId="7" xfId="0" applyNumberFormat="1" applyFont="1" applyFill="1" applyBorder="1" applyAlignment="1">
      <alignment horizontal="center" vertical="center" wrapText="1"/>
    </xf>
    <xf numFmtId="49" fontId="25" fillId="4" borderId="7" xfId="0" applyNumberFormat="1" applyFont="1" applyFill="1" applyBorder="1" applyAlignment="1">
      <alignment horizontal="center" vertical="center" wrapText="1"/>
    </xf>
    <xf numFmtId="3" fontId="25" fillId="4" borderId="7" xfId="0" applyNumberFormat="1" applyFont="1" applyFill="1" applyBorder="1" applyAlignment="1">
      <alignment horizontal="center" vertical="center" wrapText="1"/>
    </xf>
    <xf numFmtId="3" fontId="25" fillId="4" borderId="11" xfId="0" applyNumberFormat="1" applyFont="1" applyFill="1" applyBorder="1" applyAlignment="1">
      <alignment horizontal="center" vertical="center" wrapText="1"/>
    </xf>
    <xf numFmtId="2" fontId="29" fillId="4" borderId="29" xfId="0" applyNumberFormat="1" applyFont="1" applyFill="1" applyBorder="1" applyAlignment="1">
      <alignment horizontal="left" vertical="center"/>
    </xf>
    <xf numFmtId="0" fontId="29" fillId="4" borderId="1" xfId="0" applyFont="1" applyFill="1" applyBorder="1" applyAlignment="1">
      <alignment horizontal="left" vertical="center"/>
    </xf>
    <xf numFmtId="2" fontId="30" fillId="0" borderId="5" xfId="0" applyNumberFormat="1" applyFont="1" applyBorder="1"/>
    <xf numFmtId="0" fontId="30" fillId="0" borderId="0" xfId="0" applyFont="1" applyFill="1" applyBorder="1" applyAlignment="1">
      <alignment horizontal="left"/>
    </xf>
    <xf numFmtId="1" fontId="17" fillId="0" borderId="0" xfId="0" applyNumberFormat="1" applyFont="1" applyFill="1" applyBorder="1" applyAlignment="1">
      <alignment horizontal="left"/>
    </xf>
    <xf numFmtId="0" fontId="15" fillId="0" borderId="0" xfId="0" applyFont="1" applyFill="1" applyBorder="1" applyAlignment="1">
      <alignment horizontal="center" vertical="center"/>
    </xf>
    <xf numFmtId="168" fontId="30" fillId="0" borderId="0" xfId="0" applyNumberFormat="1" applyFont="1" applyFill="1" applyBorder="1" applyAlignment="1">
      <alignment horizontal="center"/>
    </xf>
    <xf numFmtId="14" fontId="30" fillId="0" borderId="0" xfId="0" applyNumberFormat="1" applyFont="1" applyFill="1" applyBorder="1" applyAlignment="1">
      <alignment horizontal="center"/>
    </xf>
    <xf numFmtId="10" fontId="30" fillId="0" borderId="0" xfId="0" applyNumberFormat="1" applyFont="1" applyFill="1" applyBorder="1" applyAlignment="1">
      <alignment horizontal="left"/>
    </xf>
    <xf numFmtId="3" fontId="30" fillId="0" borderId="0" xfId="0" applyNumberFormat="1" applyFont="1" applyFill="1" applyBorder="1" applyAlignment="1">
      <alignment horizontal="left"/>
    </xf>
    <xf numFmtId="4" fontId="30" fillId="0" borderId="0" xfId="0" applyNumberFormat="1" applyFont="1" applyFill="1" applyBorder="1" applyAlignment="1">
      <alignment horizontal="left" wrapText="1"/>
    </xf>
    <xf numFmtId="4" fontId="30" fillId="0" borderId="0" xfId="0" applyNumberFormat="1" applyFont="1" applyFill="1" applyBorder="1" applyAlignment="1">
      <alignment horizontal="left"/>
    </xf>
    <xf numFmtId="4" fontId="30" fillId="0" borderId="0" xfId="0" applyNumberFormat="1" applyFont="1" applyFill="1" applyBorder="1" applyAlignment="1">
      <alignment horizontal="right"/>
    </xf>
    <xf numFmtId="4" fontId="30" fillId="0" borderId="4" xfId="0" applyNumberFormat="1" applyFont="1" applyFill="1" applyBorder="1" applyAlignment="1">
      <alignment horizontal="right"/>
    </xf>
    <xf numFmtId="164" fontId="11" fillId="0" borderId="0" xfId="14" applyFont="1" applyFill="1" applyBorder="1" applyAlignment="1">
      <alignment horizontal="left"/>
    </xf>
    <xf numFmtId="0" fontId="29" fillId="4" borderId="29" xfId="0" applyFont="1" applyFill="1" applyBorder="1" applyAlignment="1">
      <alignment horizontal="left" vertical="center"/>
    </xf>
    <xf numFmtId="4" fontId="11" fillId="3" borderId="0" xfId="0" applyNumberFormat="1" applyFont="1" applyFill="1" applyBorder="1" applyAlignment="1">
      <alignment horizontal="left" vertical="center" wrapText="1"/>
    </xf>
    <xf numFmtId="2" fontId="2" fillId="0" borderId="6" xfId="0" applyNumberFormat="1" applyFont="1" applyBorder="1"/>
    <xf numFmtId="0" fontId="2" fillId="0" borderId="7" xfId="0" applyFont="1" applyFill="1" applyBorder="1" applyAlignment="1">
      <alignment horizontal="left"/>
    </xf>
    <xf numFmtId="14" fontId="2" fillId="0" borderId="7" xfId="0" applyNumberFormat="1" applyFont="1" applyFill="1" applyBorder="1" applyAlignment="1">
      <alignment horizontal="left"/>
    </xf>
    <xf numFmtId="14" fontId="2" fillId="0" borderId="7" xfId="0" applyNumberFormat="1" applyFont="1" applyFill="1" applyBorder="1" applyAlignment="1">
      <alignment horizontal="center" vertical="center"/>
    </xf>
    <xf numFmtId="10" fontId="2" fillId="0" borderId="7" xfId="0" applyNumberFormat="1" applyFont="1" applyFill="1" applyBorder="1" applyAlignment="1">
      <alignment horizontal="left"/>
    </xf>
    <xf numFmtId="3" fontId="2" fillId="0" borderId="7" xfId="0" applyNumberFormat="1" applyFont="1" applyFill="1" applyBorder="1" applyAlignment="1">
      <alignment horizontal="left"/>
    </xf>
    <xf numFmtId="4" fontId="2" fillId="0" borderId="7" xfId="0" applyNumberFormat="1" applyFont="1" applyFill="1" applyBorder="1" applyAlignment="1">
      <alignment horizontal="left" wrapText="1"/>
    </xf>
    <xf numFmtId="4" fontId="2" fillId="0" borderId="7" xfId="0" applyNumberFormat="1" applyFont="1" applyFill="1" applyBorder="1" applyAlignment="1">
      <alignment horizontal="left"/>
    </xf>
    <xf numFmtId="4" fontId="2" fillId="0" borderId="7" xfId="0" applyNumberFormat="1" applyFont="1" applyFill="1" applyBorder="1" applyAlignment="1">
      <alignment horizontal="right"/>
    </xf>
    <xf numFmtId="4" fontId="2" fillId="0" borderId="11" xfId="0" applyNumberFormat="1" applyFont="1" applyFill="1" applyBorder="1" applyAlignment="1">
      <alignment horizontal="right"/>
    </xf>
    <xf numFmtId="2" fontId="2" fillId="0" borderId="5" xfId="0" applyNumberFormat="1" applyFont="1" applyBorder="1"/>
    <xf numFmtId="0" fontId="2" fillId="0" borderId="0" xfId="0" applyFont="1" applyFill="1" applyBorder="1" applyAlignment="1">
      <alignment horizontal="left"/>
    </xf>
    <xf numFmtId="14" fontId="2" fillId="0" borderId="0" xfId="0" applyNumberFormat="1" applyFont="1" applyFill="1" applyBorder="1" applyAlignment="1">
      <alignment horizontal="left"/>
    </xf>
    <xf numFmtId="14" fontId="2" fillId="0" borderId="0" xfId="0" applyNumberFormat="1" applyFont="1" applyFill="1" applyBorder="1" applyAlignment="1">
      <alignment horizontal="center"/>
    </xf>
    <xf numFmtId="10" fontId="2" fillId="0" borderId="0" xfId="0" applyNumberFormat="1" applyFont="1" applyFill="1" applyBorder="1" applyAlignment="1">
      <alignment horizontal="left"/>
    </xf>
    <xf numFmtId="3" fontId="2" fillId="0" borderId="0" xfId="0" applyNumberFormat="1" applyFont="1" applyFill="1" applyBorder="1" applyAlignment="1">
      <alignment horizontal="left"/>
    </xf>
    <xf numFmtId="4" fontId="2" fillId="0" borderId="0" xfId="0" applyNumberFormat="1" applyFont="1" applyFill="1" applyBorder="1" applyAlignment="1">
      <alignment horizontal="left" wrapText="1"/>
    </xf>
    <xf numFmtId="4" fontId="2" fillId="0" borderId="0" xfId="0" applyNumberFormat="1" applyFont="1" applyFill="1" applyBorder="1" applyAlignment="1">
      <alignment horizontal="left"/>
    </xf>
    <xf numFmtId="1" fontId="2" fillId="0" borderId="0" xfId="0" applyNumberFormat="1" applyFont="1" applyFill="1" applyBorder="1" applyAlignment="1">
      <alignment horizontal="left"/>
    </xf>
    <xf numFmtId="4" fontId="2" fillId="0" borderId="0" xfId="0" applyNumberFormat="1" applyFont="1" applyFill="1" applyBorder="1" applyAlignment="1">
      <alignment horizontal="right"/>
    </xf>
    <xf numFmtId="4" fontId="2" fillId="0" borderId="4" xfId="0" applyNumberFormat="1" applyFont="1" applyFill="1" applyBorder="1" applyAlignment="1">
      <alignment horizontal="right"/>
    </xf>
    <xf numFmtId="14" fontId="2" fillId="0" borderId="0" xfId="0" applyNumberFormat="1" applyFont="1" applyFill="1" applyBorder="1" applyAlignment="1">
      <alignment horizontal="center" vertical="center"/>
    </xf>
    <xf numFmtId="168" fontId="2" fillId="0" borderId="0" xfId="0" applyNumberFormat="1" applyFont="1" applyFill="1" applyBorder="1" applyAlignment="1">
      <alignment horizontal="center"/>
    </xf>
    <xf numFmtId="1" fontId="29" fillId="4" borderId="1" xfId="0" applyNumberFormat="1" applyFont="1" applyFill="1" applyBorder="1" applyAlignment="1">
      <alignment horizontal="left" vertical="center"/>
    </xf>
    <xf numFmtId="1" fontId="29" fillId="4" borderId="1" xfId="0" applyNumberFormat="1" applyFont="1" applyFill="1" applyBorder="1" applyAlignment="1" applyProtection="1">
      <alignment horizontal="center" vertical="center"/>
      <protection locked="0"/>
    </xf>
    <xf numFmtId="0" fontId="29" fillId="4" borderId="1" xfId="0" applyFont="1" applyFill="1" applyBorder="1" applyAlignment="1" applyProtection="1">
      <alignment horizontal="left" vertical="center" wrapText="1"/>
      <protection locked="0"/>
    </xf>
    <xf numFmtId="0" fontId="29" fillId="4" borderId="1" xfId="0" applyFont="1" applyFill="1" applyBorder="1" applyAlignment="1">
      <alignment horizontal="left" vertical="center" wrapText="1"/>
    </xf>
    <xf numFmtId="14" fontId="29" fillId="4" borderId="1" xfId="0" applyNumberFormat="1" applyFont="1" applyFill="1" applyBorder="1" applyAlignment="1">
      <alignment horizontal="center" vertical="center"/>
    </xf>
    <xf numFmtId="2" fontId="29" fillId="4" borderId="1" xfId="0" applyNumberFormat="1" applyFont="1" applyFill="1" applyBorder="1" applyAlignment="1">
      <alignment horizontal="left" vertical="center"/>
    </xf>
    <xf numFmtId="4" fontId="29" fillId="4" borderId="1" xfId="0" applyNumberFormat="1" applyFont="1" applyFill="1" applyBorder="1" applyAlignment="1">
      <alignment horizontal="right" vertical="center"/>
    </xf>
    <xf numFmtId="4" fontId="29" fillId="4" borderId="8" xfId="0" applyNumberFormat="1" applyFont="1" applyFill="1" applyBorder="1" applyAlignment="1">
      <alignment horizontal="right" vertical="center"/>
    </xf>
    <xf numFmtId="2" fontId="2" fillId="0" borderId="5" xfId="0" applyNumberFormat="1" applyFont="1" applyFill="1" applyBorder="1" applyAlignment="1">
      <alignment horizontal="left"/>
    </xf>
    <xf numFmtId="14" fontId="2" fillId="0" borderId="7" xfId="0" applyNumberFormat="1" applyFont="1" applyFill="1" applyBorder="1" applyAlignment="1">
      <alignment horizontal="center"/>
    </xf>
    <xf numFmtId="0" fontId="23"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xf>
    <xf numFmtId="0" fontId="2" fillId="0" borderId="0" xfId="0" applyFont="1" applyFill="1" applyBorder="1" applyAlignment="1">
      <alignment horizontal="left" vertical="center" wrapText="1"/>
    </xf>
    <xf numFmtId="0" fontId="2" fillId="0" borderId="0" xfId="8" applyFont="1" applyFill="1" applyBorder="1" applyAlignment="1">
      <alignment horizontal="left"/>
    </xf>
    <xf numFmtId="0" fontId="2" fillId="0" borderId="0" xfId="0" applyFont="1" applyFill="1" applyBorder="1" applyAlignment="1">
      <alignment horizontal="left" wrapText="1"/>
    </xf>
    <xf numFmtId="0" fontId="2" fillId="0" borderId="0" xfId="8" applyFont="1" applyFill="1" applyBorder="1" applyAlignment="1">
      <alignment horizontal="left" wrapText="1"/>
    </xf>
    <xf numFmtId="0" fontId="2" fillId="0" borderId="27" xfId="0" applyFont="1" applyFill="1" applyBorder="1" applyAlignment="1">
      <alignment horizontal="left"/>
    </xf>
    <xf numFmtId="0" fontId="2" fillId="0" borderId="27" xfId="0" applyFont="1" applyFill="1" applyBorder="1" applyAlignment="1">
      <alignment horizontal="left" wrapText="1"/>
    </xf>
    <xf numFmtId="0" fontId="2" fillId="0" borderId="27" xfId="8" applyFont="1" applyFill="1" applyBorder="1" applyAlignment="1">
      <alignment horizontal="left" wrapText="1"/>
    </xf>
    <xf numFmtId="14" fontId="2" fillId="0" borderId="27" xfId="0" applyNumberFormat="1" applyFont="1" applyFill="1" applyBorder="1" applyAlignment="1">
      <alignment horizontal="center" vertical="center"/>
    </xf>
    <xf numFmtId="10" fontId="2" fillId="0" borderId="27" xfId="0" applyNumberFormat="1" applyFont="1" applyFill="1" applyBorder="1" applyAlignment="1">
      <alignment horizontal="left"/>
    </xf>
    <xf numFmtId="0" fontId="2" fillId="0" borderId="27" xfId="0" applyFont="1" applyFill="1" applyBorder="1" applyAlignment="1">
      <alignment horizontal="left" vertical="center" wrapText="1"/>
    </xf>
    <xf numFmtId="3" fontId="2" fillId="0" borderId="27" xfId="0" applyNumberFormat="1" applyFont="1" applyFill="1" applyBorder="1" applyAlignment="1">
      <alignment horizontal="left"/>
    </xf>
    <xf numFmtId="4" fontId="2" fillId="0" borderId="27" xfId="0" applyNumberFormat="1" applyFont="1" applyFill="1" applyBorder="1" applyAlignment="1">
      <alignment horizontal="left"/>
    </xf>
    <xf numFmtId="4" fontId="2" fillId="0" borderId="27" xfId="0" applyNumberFormat="1" applyFont="1" applyFill="1" applyBorder="1" applyAlignment="1">
      <alignment horizontal="right"/>
    </xf>
    <xf numFmtId="4" fontId="2" fillId="0" borderId="28" xfId="0" applyNumberFormat="1" applyFont="1" applyFill="1" applyBorder="1" applyAlignment="1">
      <alignment horizontal="right"/>
    </xf>
    <xf numFmtId="2" fontId="2" fillId="0" borderId="6" xfId="0" applyNumberFormat="1" applyFont="1" applyFill="1" applyBorder="1" applyAlignment="1">
      <alignment horizontal="left"/>
    </xf>
    <xf numFmtId="0" fontId="2" fillId="0" borderId="7" xfId="0" applyNumberFormat="1" applyFont="1" applyFill="1" applyBorder="1" applyAlignment="1" applyProtection="1">
      <alignment horizontal="left"/>
    </xf>
    <xf numFmtId="0" fontId="2" fillId="0" borderId="7" xfId="0" applyFont="1" applyFill="1" applyBorder="1" applyAlignment="1">
      <alignment horizontal="left" wrapText="1"/>
    </xf>
    <xf numFmtId="2" fontId="2" fillId="0" borderId="7" xfId="0" applyNumberFormat="1" applyFont="1" applyFill="1" applyBorder="1" applyAlignment="1">
      <alignment horizontal="left"/>
    </xf>
    <xf numFmtId="0" fontId="2" fillId="0" borderId="7" xfId="0" applyFont="1" applyFill="1" applyBorder="1" applyAlignment="1">
      <alignment horizontal="left" vertical="center" wrapText="1"/>
    </xf>
    <xf numFmtId="2" fontId="2" fillId="0" borderId="0" xfId="0" applyNumberFormat="1" applyFont="1" applyFill="1" applyBorder="1" applyAlignment="1">
      <alignment horizontal="left"/>
    </xf>
    <xf numFmtId="14" fontId="2" fillId="0" borderId="0" xfId="0" applyNumberFormat="1" applyFont="1" applyFill="1" applyBorder="1" applyAlignment="1">
      <alignment horizontal="left" vertical="center"/>
    </xf>
    <xf numFmtId="0" fontId="2" fillId="0" borderId="0" xfId="0" applyNumberFormat="1" applyFont="1" applyFill="1" applyBorder="1" applyAlignment="1">
      <alignment horizontal="left"/>
    </xf>
    <xf numFmtId="2" fontId="2" fillId="0" borderId="26" xfId="0" applyNumberFormat="1" applyFont="1" applyFill="1" applyBorder="1" applyAlignment="1">
      <alignment horizontal="left"/>
    </xf>
    <xf numFmtId="2" fontId="2" fillId="0" borderId="27" xfId="0" applyNumberFormat="1" applyFont="1" applyFill="1" applyBorder="1" applyAlignment="1">
      <alignment horizontal="left"/>
    </xf>
    <xf numFmtId="0" fontId="2" fillId="0" borderId="27" xfId="0" applyNumberFormat="1" applyFont="1" applyFill="1" applyBorder="1" applyAlignment="1" applyProtection="1">
      <alignment horizontal="left"/>
    </xf>
    <xf numFmtId="0" fontId="2" fillId="0" borderId="0" xfId="0" applyFont="1" applyFill="1" applyBorder="1" applyAlignment="1"/>
    <xf numFmtId="0" fontId="2" fillId="0" borderId="27" xfId="0" applyFont="1" applyFill="1" applyBorder="1" applyAlignment="1"/>
    <xf numFmtId="14" fontId="2" fillId="0" borderId="7" xfId="0" applyNumberFormat="1" applyFont="1" applyFill="1" applyBorder="1" applyAlignment="1" applyProtection="1">
      <alignment horizontal="center" vertical="center"/>
    </xf>
    <xf numFmtId="4" fontId="2" fillId="0" borderId="7" xfId="0" applyNumberFormat="1" applyFont="1" applyFill="1" applyBorder="1" applyAlignment="1" applyProtection="1">
      <alignment horizontal="left"/>
    </xf>
    <xf numFmtId="14" fontId="2" fillId="0" borderId="0" xfId="0" applyNumberFormat="1" applyFont="1" applyFill="1" applyBorder="1" applyAlignment="1" applyProtection="1">
      <alignment horizontal="center" vertical="center"/>
    </xf>
    <xf numFmtId="4" fontId="2" fillId="0" borderId="0" xfId="0" applyNumberFormat="1" applyFont="1" applyFill="1" applyBorder="1" applyAlignment="1" applyProtection="1">
      <alignment horizontal="left"/>
    </xf>
    <xf numFmtId="0" fontId="2" fillId="0" borderId="0" xfId="10" applyNumberFormat="1" applyFont="1" applyFill="1" applyBorder="1" applyAlignment="1" applyProtection="1">
      <alignment horizontal="left"/>
    </xf>
    <xf numFmtId="4" fontId="2" fillId="0" borderId="0" xfId="10" applyNumberFormat="1" applyFont="1" applyFill="1" applyBorder="1" applyAlignment="1" applyProtection="1">
      <alignment horizontal="left"/>
    </xf>
    <xf numFmtId="4" fontId="2" fillId="0" borderId="0" xfId="10" applyNumberFormat="1" applyFont="1" applyFill="1" applyBorder="1" applyAlignment="1">
      <alignment horizontal="left"/>
    </xf>
    <xf numFmtId="14" fontId="2" fillId="0" borderId="0" xfId="10" applyNumberFormat="1" applyFont="1" applyFill="1" applyBorder="1" applyAlignment="1" applyProtection="1">
      <alignment horizontal="center" vertical="center"/>
    </xf>
    <xf numFmtId="0" fontId="2" fillId="0" borderId="0" xfId="0" applyFont="1" applyFill="1" applyBorder="1" applyAlignment="1" applyProtection="1">
      <alignment horizontal="left"/>
      <protection locked="0"/>
    </xf>
    <xf numFmtId="167" fontId="2" fillId="0" borderId="0" xfId="0" applyNumberFormat="1" applyFont="1" applyFill="1" applyBorder="1" applyAlignment="1" applyProtection="1">
      <alignment horizontal="left"/>
    </xf>
    <xf numFmtId="167" fontId="2" fillId="0" borderId="0" xfId="12" applyNumberFormat="1" applyFont="1" applyFill="1" applyBorder="1" applyAlignment="1" applyProtection="1">
      <alignment horizontal="left"/>
      <protection locked="0"/>
    </xf>
    <xf numFmtId="167" fontId="2" fillId="0" borderId="0" xfId="0" applyNumberFormat="1" applyFont="1" applyFill="1" applyBorder="1" applyAlignment="1">
      <alignment horizontal="left"/>
    </xf>
    <xf numFmtId="167" fontId="2" fillId="0" borderId="27" xfId="0" applyNumberFormat="1" applyFont="1" applyFill="1" applyBorder="1" applyAlignment="1">
      <alignment horizontal="left"/>
    </xf>
    <xf numFmtId="0" fontId="2" fillId="0" borderId="0" xfId="0" applyFont="1" applyFill="1" applyBorder="1" applyAlignment="1" applyProtection="1">
      <alignment horizontal="left" vertical="center" wrapText="1"/>
      <protection locked="0"/>
    </xf>
    <xf numFmtId="1" fontId="16" fillId="0" borderId="27" xfId="0" applyNumberFormat="1" applyFont="1" applyFill="1" applyBorder="1" applyAlignment="1" applyProtection="1">
      <alignment horizontal="center" vertical="center"/>
      <protection locked="0"/>
    </xf>
    <xf numFmtId="0" fontId="2" fillId="0" borderId="27" xfId="0" applyFont="1" applyFill="1" applyBorder="1" applyAlignment="1" applyProtection="1">
      <alignment horizontal="left" vertical="center" wrapText="1"/>
      <protection locked="0"/>
    </xf>
    <xf numFmtId="4" fontId="11" fillId="3" borderId="0" xfId="0" applyNumberFormat="1" applyFont="1" applyFill="1" applyBorder="1" applyAlignment="1">
      <alignment horizontal="center" vertical="center" wrapText="1"/>
    </xf>
    <xf numFmtId="0" fontId="2" fillId="0" borderId="7" xfId="0" applyFont="1" applyFill="1" applyBorder="1" applyAlignment="1">
      <alignment horizontal="center"/>
    </xf>
    <xf numFmtId="0" fontId="2" fillId="0" borderId="0" xfId="0" applyFont="1" applyFill="1" applyBorder="1" applyAlignment="1">
      <alignment horizontal="center"/>
    </xf>
    <xf numFmtId="0" fontId="30" fillId="0" borderId="0" xfId="0" applyFont="1" applyFill="1" applyBorder="1" applyAlignment="1">
      <alignment horizontal="center"/>
    </xf>
    <xf numFmtId="4" fontId="29" fillId="4" borderId="1" xfId="0" applyNumberFormat="1" applyFont="1" applyFill="1" applyBorder="1" applyAlignment="1">
      <alignment horizontal="center" vertical="center"/>
    </xf>
    <xf numFmtId="0" fontId="2" fillId="0" borderId="27" xfId="0" applyFont="1" applyFill="1" applyBorder="1" applyAlignment="1">
      <alignment horizontal="center"/>
    </xf>
    <xf numFmtId="0" fontId="2" fillId="0" borderId="0" xfId="0" applyNumberFormat="1" applyFont="1" applyFill="1" applyBorder="1" applyAlignment="1">
      <alignment horizontal="center"/>
    </xf>
    <xf numFmtId="0" fontId="2" fillId="0" borderId="7" xfId="0" applyFont="1" applyFill="1" applyBorder="1" applyAlignment="1">
      <alignment horizontal="center" wrapText="1"/>
    </xf>
    <xf numFmtId="0" fontId="2" fillId="0" borderId="0" xfId="0" applyFont="1" applyFill="1" applyBorder="1" applyAlignment="1">
      <alignment horizontal="center" wrapText="1"/>
    </xf>
    <xf numFmtId="14" fontId="2" fillId="0" borderId="27" xfId="0" applyNumberFormat="1" applyFont="1" applyFill="1" applyBorder="1" applyAlignment="1">
      <alignment horizontal="center"/>
    </xf>
    <xf numFmtId="0" fontId="2" fillId="0" borderId="0" xfId="0" applyNumberFormat="1" applyFont="1" applyFill="1" applyBorder="1" applyAlignment="1">
      <alignment horizontal="center" wrapText="1"/>
    </xf>
    <xf numFmtId="1" fontId="2" fillId="0" borderId="7" xfId="0" applyNumberFormat="1" applyFont="1" applyFill="1" applyBorder="1" applyAlignment="1">
      <alignment horizontal="center"/>
    </xf>
    <xf numFmtId="1" fontId="2" fillId="0" borderId="0" xfId="0" applyNumberFormat="1" applyFont="1" applyFill="1" applyBorder="1" applyAlignment="1">
      <alignment horizontal="center"/>
    </xf>
    <xf numFmtId="1" fontId="30" fillId="0" borderId="0" xfId="0" applyNumberFormat="1" applyFont="1" applyFill="1" applyBorder="1" applyAlignment="1">
      <alignment horizontal="center"/>
    </xf>
    <xf numFmtId="1" fontId="2" fillId="0" borderId="27" xfId="0" applyNumberFormat="1" applyFont="1" applyFill="1" applyBorder="1" applyAlignment="1">
      <alignment horizontal="center"/>
    </xf>
    <xf numFmtId="0" fontId="11" fillId="3" borderId="0" xfId="0" applyFont="1" applyFill="1" applyBorder="1" applyAlignment="1">
      <alignment horizontal="right"/>
    </xf>
    <xf numFmtId="0" fontId="25" fillId="4" borderId="7" xfId="0" applyNumberFormat="1" applyFont="1" applyFill="1" applyBorder="1" applyAlignment="1">
      <alignment horizontal="right" vertical="center" wrapText="1"/>
    </xf>
    <xf numFmtId="167" fontId="23" fillId="0" borderId="0" xfId="0" applyNumberFormat="1" applyFont="1" applyFill="1" applyBorder="1" applyAlignment="1" applyProtection="1">
      <alignment horizontal="right" vertical="center"/>
      <protection locked="0"/>
    </xf>
    <xf numFmtId="167" fontId="2" fillId="0" borderId="0" xfId="0" applyNumberFormat="1" applyFont="1" applyFill="1" applyBorder="1" applyAlignment="1" applyProtection="1">
      <alignment horizontal="right" vertical="center"/>
      <protection locked="0"/>
    </xf>
    <xf numFmtId="167" fontId="2" fillId="0" borderId="27" xfId="0" applyNumberFormat="1" applyFont="1" applyFill="1" applyBorder="1" applyAlignment="1" applyProtection="1">
      <alignment horizontal="right" vertical="center"/>
      <protection locked="0"/>
    </xf>
    <xf numFmtId="4" fontId="14" fillId="4" borderId="3" xfId="0" applyNumberFormat="1" applyFont="1" applyFill="1" applyBorder="1" applyAlignment="1">
      <alignment horizontal="center" vertical="center" wrapText="1"/>
    </xf>
    <xf numFmtId="4" fontId="2" fillId="0" borderId="7" xfId="0" applyNumberFormat="1" applyFont="1" applyFill="1" applyBorder="1" applyAlignment="1">
      <alignment horizontal="center"/>
    </xf>
    <xf numFmtId="4" fontId="2" fillId="0" borderId="0" xfId="0" applyNumberFormat="1" applyFont="1" applyFill="1" applyBorder="1" applyAlignment="1">
      <alignment horizontal="center"/>
    </xf>
    <xf numFmtId="4" fontId="30" fillId="0" borderId="0" xfId="0" applyNumberFormat="1" applyFont="1" applyFill="1" applyBorder="1" applyAlignment="1">
      <alignment horizontal="center"/>
    </xf>
    <xf numFmtId="4" fontId="2" fillId="0" borderId="27" xfId="0" applyNumberFormat="1" applyFont="1" applyFill="1" applyBorder="1" applyAlignment="1">
      <alignment horizontal="center"/>
    </xf>
    <xf numFmtId="4" fontId="2" fillId="0" borderId="7" xfId="0" applyNumberFormat="1" applyFont="1" applyFill="1" applyBorder="1" applyAlignment="1" applyProtection="1">
      <alignment horizontal="center"/>
    </xf>
    <xf numFmtId="4" fontId="2" fillId="0" borderId="0" xfId="0" applyNumberFormat="1" applyFont="1" applyFill="1" applyBorder="1" applyAlignment="1" applyProtection="1">
      <alignment horizontal="center"/>
    </xf>
    <xf numFmtId="4" fontId="2" fillId="0" borderId="0" xfId="10" applyNumberFormat="1" applyFont="1" applyFill="1" applyBorder="1" applyAlignment="1" applyProtection="1">
      <alignment horizontal="center"/>
    </xf>
    <xf numFmtId="167" fontId="2" fillId="0" borderId="0" xfId="0" applyNumberFormat="1" applyFont="1" applyFill="1" applyBorder="1" applyAlignment="1">
      <alignment horizontal="center"/>
    </xf>
    <xf numFmtId="167" fontId="2" fillId="0" borderId="27" xfId="0" applyNumberFormat="1" applyFont="1" applyFill="1" applyBorder="1" applyAlignment="1">
      <alignment horizontal="center"/>
    </xf>
    <xf numFmtId="0" fontId="1" fillId="0" borderId="0" xfId="0" applyFont="1" applyFill="1" applyBorder="1" applyAlignment="1">
      <alignment horizontal="left"/>
    </xf>
    <xf numFmtId="1" fontId="32" fillId="3" borderId="0" xfId="14" applyNumberFormat="1" applyFont="1" applyFill="1" applyBorder="1" applyAlignment="1">
      <alignment horizontal="center"/>
    </xf>
    <xf numFmtId="1" fontId="33" fillId="3" borderId="0" xfId="14" applyNumberFormat="1" applyFont="1" applyFill="1" applyBorder="1" applyAlignment="1">
      <alignment horizontal="center"/>
    </xf>
    <xf numFmtId="1" fontId="32" fillId="3" borderId="0" xfId="0" applyNumberFormat="1" applyFont="1" applyFill="1" applyBorder="1" applyAlignment="1">
      <alignment horizontal="center"/>
    </xf>
    <xf numFmtId="1" fontId="31" fillId="3" borderId="0" xfId="14" applyNumberFormat="1" applyFont="1" applyFill="1" applyBorder="1" applyAlignment="1">
      <alignment horizontal="center"/>
    </xf>
    <xf numFmtId="1" fontId="32" fillId="0" borderId="0" xfId="14" applyNumberFormat="1" applyFont="1" applyFill="1" applyBorder="1" applyAlignment="1">
      <alignment horizontal="center"/>
    </xf>
    <xf numFmtId="4" fontId="14" fillId="4" borderId="9" xfId="0" applyNumberFormat="1" applyFont="1" applyFill="1" applyBorder="1" applyAlignment="1">
      <alignment horizontal="left" vertical="center" wrapText="1"/>
    </xf>
    <xf numFmtId="0" fontId="30" fillId="0" borderId="0" xfId="0" applyFont="1" applyBorder="1"/>
    <xf numFmtId="0" fontId="34" fillId="4" borderId="29" xfId="0" applyFont="1" applyFill="1" applyBorder="1" applyAlignment="1">
      <alignment horizontal="left" vertical="center" wrapText="1"/>
    </xf>
    <xf numFmtId="0" fontId="35" fillId="4" borderId="1" xfId="0" applyFont="1" applyFill="1" applyBorder="1" applyAlignment="1">
      <alignment horizontal="left" vertical="center"/>
    </xf>
    <xf numFmtId="0" fontId="34" fillId="4" borderId="1" xfId="0" applyFont="1" applyFill="1" applyBorder="1" applyAlignment="1">
      <alignment horizontal="left" vertical="center"/>
    </xf>
    <xf numFmtId="1" fontId="34" fillId="4" borderId="1" xfId="0" applyNumberFormat="1" applyFont="1" applyFill="1" applyBorder="1" applyAlignment="1">
      <alignment horizontal="left" vertical="center"/>
    </xf>
    <xf numFmtId="1" fontId="34" fillId="4" borderId="1" xfId="0" applyNumberFormat="1" applyFont="1" applyFill="1" applyBorder="1" applyAlignment="1" applyProtection="1">
      <alignment horizontal="center" vertical="center"/>
      <protection locked="0"/>
    </xf>
    <xf numFmtId="0" fontId="34" fillId="4" borderId="1" xfId="0" applyFont="1" applyFill="1" applyBorder="1" applyAlignment="1" applyProtection="1">
      <alignment horizontal="left" vertical="center" wrapText="1"/>
      <protection locked="0"/>
    </xf>
    <xf numFmtId="0" fontId="34" fillId="4" borderId="1" xfId="0" applyFont="1" applyFill="1" applyBorder="1" applyAlignment="1">
      <alignment horizontal="left" vertical="center" wrapText="1"/>
    </xf>
    <xf numFmtId="14" fontId="34" fillId="4" borderId="1" xfId="0" applyNumberFormat="1" applyFont="1" applyFill="1" applyBorder="1" applyAlignment="1">
      <alignment horizontal="center" vertical="center"/>
    </xf>
    <xf numFmtId="2" fontId="34" fillId="4" borderId="1" xfId="0" applyNumberFormat="1" applyFont="1" applyFill="1" applyBorder="1" applyAlignment="1">
      <alignment horizontal="left" vertical="center"/>
    </xf>
    <xf numFmtId="4" fontId="34" fillId="4" borderId="1" xfId="0" applyNumberFormat="1" applyFont="1" applyFill="1" applyBorder="1" applyAlignment="1">
      <alignment horizontal="left" vertical="center"/>
    </xf>
    <xf numFmtId="4" fontId="34" fillId="4" borderId="1" xfId="0" applyNumberFormat="1" applyFont="1" applyFill="1" applyBorder="1" applyAlignment="1">
      <alignment horizontal="center" vertical="center"/>
    </xf>
    <xf numFmtId="4" fontId="34" fillId="4" borderId="1" xfId="0" applyNumberFormat="1" applyFont="1" applyFill="1" applyBorder="1" applyAlignment="1">
      <alignment horizontal="right" vertical="center"/>
    </xf>
    <xf numFmtId="4" fontId="34" fillId="4" borderId="8" xfId="0" applyNumberFormat="1" applyFont="1" applyFill="1" applyBorder="1" applyAlignment="1">
      <alignment horizontal="right" vertical="center"/>
    </xf>
    <xf numFmtId="1" fontId="36" fillId="0" borderId="0" xfId="14" applyNumberFormat="1" applyFont="1" applyFill="1" applyBorder="1" applyAlignment="1">
      <alignment horizontal="center"/>
    </xf>
    <xf numFmtId="164" fontId="34" fillId="0" borderId="0" xfId="14" applyFont="1" applyFill="1" applyBorder="1" applyAlignment="1">
      <alignment horizontal="left" vertical="center"/>
    </xf>
    <xf numFmtId="0" fontId="14" fillId="4" borderId="13" xfId="0" applyNumberFormat="1" applyFont="1" applyFill="1" applyBorder="1" applyAlignment="1">
      <alignment horizontal="left" vertical="center" wrapText="1"/>
    </xf>
    <xf numFmtId="0" fontId="14" fillId="4" borderId="19" xfId="0" applyNumberFormat="1" applyFont="1" applyFill="1" applyBorder="1" applyAlignment="1">
      <alignment horizontal="left" vertical="center" wrapText="1"/>
    </xf>
    <xf numFmtId="0" fontId="14" fillId="4" borderId="23" xfId="0" applyNumberFormat="1" applyFont="1" applyFill="1" applyBorder="1" applyAlignment="1">
      <alignment horizontal="left" vertical="center" wrapText="1"/>
    </xf>
    <xf numFmtId="3" fontId="14" fillId="4" borderId="13" xfId="0" applyNumberFormat="1" applyFont="1" applyFill="1" applyBorder="1" applyAlignment="1">
      <alignment horizontal="center" vertical="center" wrapText="1"/>
    </xf>
    <xf numFmtId="3" fontId="14" fillId="4" borderId="19" xfId="0" applyNumberFormat="1" applyFont="1" applyFill="1" applyBorder="1" applyAlignment="1">
      <alignment horizontal="center" vertical="center" wrapText="1"/>
    </xf>
    <xf numFmtId="3" fontId="14" fillId="4" borderId="23" xfId="0" applyNumberFormat="1" applyFont="1" applyFill="1" applyBorder="1" applyAlignment="1">
      <alignment horizontal="center" vertical="center" wrapText="1"/>
    </xf>
    <xf numFmtId="4" fontId="14" fillId="4" borderId="14" xfId="0" applyNumberFormat="1" applyFont="1" applyFill="1" applyBorder="1" applyAlignment="1">
      <alignment horizontal="center" vertical="center" wrapText="1"/>
    </xf>
    <xf numFmtId="4" fontId="14" fillId="4" borderId="17" xfId="0" applyNumberFormat="1" applyFont="1" applyFill="1" applyBorder="1" applyAlignment="1">
      <alignment horizontal="center" vertical="center" wrapText="1"/>
    </xf>
    <xf numFmtId="4" fontId="14" fillId="4" borderId="20" xfId="0" applyNumberFormat="1" applyFont="1" applyFill="1" applyBorder="1" applyAlignment="1">
      <alignment horizontal="left" vertical="center" wrapText="1"/>
    </xf>
    <xf numFmtId="4" fontId="14" fillId="4" borderId="21" xfId="0" applyNumberFormat="1" applyFont="1" applyFill="1" applyBorder="1" applyAlignment="1">
      <alignment horizontal="left" vertical="center" wrapText="1"/>
    </xf>
    <xf numFmtId="4" fontId="14" fillId="4" borderId="9" xfId="0" applyNumberFormat="1" applyFont="1" applyFill="1" applyBorder="1" applyAlignment="1">
      <alignment horizontal="left" vertical="center" wrapText="1"/>
    </xf>
    <xf numFmtId="4" fontId="14" fillId="4" borderId="23" xfId="0" applyNumberFormat="1" applyFont="1" applyFill="1" applyBorder="1" applyAlignment="1">
      <alignment horizontal="left" vertical="center" wrapText="1"/>
    </xf>
    <xf numFmtId="4" fontId="14" fillId="4" borderId="9" xfId="0" applyNumberFormat="1" applyFont="1" applyFill="1" applyBorder="1" applyAlignment="1">
      <alignment horizontal="center" vertical="center" wrapText="1"/>
    </xf>
    <xf numFmtId="4" fontId="14" fillId="4" borderId="23" xfId="0" applyNumberFormat="1" applyFont="1" applyFill="1" applyBorder="1" applyAlignment="1">
      <alignment horizontal="center" vertical="center" wrapText="1"/>
    </xf>
    <xf numFmtId="4" fontId="14" fillId="4" borderId="10" xfId="0" applyNumberFormat="1" applyFont="1" applyFill="1" applyBorder="1" applyAlignment="1">
      <alignment horizontal="center" vertical="center" wrapText="1"/>
    </xf>
    <xf numFmtId="4" fontId="14" fillId="4" borderId="24" xfId="0" applyNumberFormat="1" applyFont="1" applyFill="1" applyBorder="1" applyAlignment="1">
      <alignment horizontal="center" vertical="center" wrapText="1"/>
    </xf>
    <xf numFmtId="4" fontId="14" fillId="4" borderId="13" xfId="0" applyNumberFormat="1" applyFont="1" applyFill="1" applyBorder="1" applyAlignment="1">
      <alignment horizontal="right" vertical="center" wrapText="1"/>
    </xf>
    <xf numFmtId="4" fontId="14" fillId="4" borderId="19" xfId="0" applyNumberFormat="1" applyFont="1" applyFill="1" applyBorder="1" applyAlignment="1">
      <alignment horizontal="right" vertical="center" wrapText="1"/>
    </xf>
    <xf numFmtId="4" fontId="14" fillId="4" borderId="23" xfId="0" applyNumberFormat="1" applyFont="1" applyFill="1" applyBorder="1" applyAlignment="1">
      <alignment horizontal="right" vertical="center" wrapText="1"/>
    </xf>
    <xf numFmtId="0" fontId="26" fillId="3" borderId="0" xfId="0" applyNumberFormat="1" applyFont="1" applyFill="1" applyBorder="1" applyAlignment="1">
      <alignment horizontal="left" vertical="center" wrapText="1"/>
    </xf>
    <xf numFmtId="0" fontId="26" fillId="3" borderId="0" xfId="0" applyNumberFormat="1" applyFont="1" applyFill="1" applyBorder="1" applyAlignment="1">
      <alignment horizontal="center" vertical="center" wrapText="1"/>
    </xf>
    <xf numFmtId="15" fontId="26" fillId="3" borderId="0" xfId="0" applyNumberFormat="1" applyFont="1" applyFill="1" applyBorder="1" applyAlignment="1">
      <alignment horizontal="left" vertical="center" wrapText="1"/>
    </xf>
    <xf numFmtId="15" fontId="26" fillId="3" borderId="0" xfId="0" applyNumberFormat="1" applyFont="1" applyFill="1" applyBorder="1" applyAlignment="1">
      <alignment horizontal="center" vertical="center" wrapText="1"/>
    </xf>
    <xf numFmtId="0" fontId="11" fillId="3" borderId="0" xfId="0" applyNumberFormat="1" applyFont="1" applyFill="1" applyBorder="1" applyAlignment="1">
      <alignment horizontal="left" vertical="center" wrapText="1"/>
    </xf>
    <xf numFmtId="0" fontId="11" fillId="3" borderId="0" xfId="0" applyNumberFormat="1" applyFont="1" applyFill="1" applyBorder="1" applyAlignment="1">
      <alignment horizontal="center" vertical="center" wrapText="1"/>
    </xf>
    <xf numFmtId="0" fontId="13" fillId="3" borderId="0" xfId="0" applyNumberFormat="1" applyFont="1" applyFill="1" applyBorder="1" applyAlignment="1">
      <alignment horizontal="left" vertical="center" wrapText="1"/>
    </xf>
    <xf numFmtId="4" fontId="11" fillId="3" borderId="0" xfId="0" applyNumberFormat="1" applyFont="1" applyFill="1" applyBorder="1" applyAlignment="1">
      <alignment horizontal="left" vertical="center" wrapText="1"/>
    </xf>
    <xf numFmtId="0" fontId="14" fillId="4" borderId="12" xfId="0" applyNumberFormat="1" applyFont="1" applyFill="1" applyBorder="1" applyAlignment="1">
      <alignment horizontal="left" vertical="center" wrapText="1"/>
    </xf>
    <xf numFmtId="0" fontId="14" fillId="4" borderId="18" xfId="0" applyNumberFormat="1" applyFont="1" applyFill="1" applyBorder="1" applyAlignment="1">
      <alignment horizontal="left" vertical="center" wrapText="1"/>
    </xf>
    <xf numFmtId="0" fontId="14" fillId="4" borderId="22" xfId="0" applyNumberFormat="1" applyFont="1" applyFill="1" applyBorder="1" applyAlignment="1">
      <alignment horizontal="left" vertical="center" wrapText="1"/>
    </xf>
    <xf numFmtId="1" fontId="14" fillId="4" borderId="13" xfId="0" applyNumberFormat="1" applyFont="1" applyFill="1" applyBorder="1" applyAlignment="1">
      <alignment horizontal="left" vertical="center" wrapText="1"/>
    </xf>
    <xf numFmtId="1" fontId="14" fillId="4" borderId="19" xfId="0" applyNumberFormat="1" applyFont="1" applyFill="1" applyBorder="1" applyAlignment="1">
      <alignment horizontal="left" vertical="center" wrapText="1"/>
    </xf>
    <xf numFmtId="1" fontId="14" fillId="4" borderId="23" xfId="0" applyNumberFormat="1" applyFont="1" applyFill="1" applyBorder="1" applyAlignment="1">
      <alignment horizontal="left" vertical="center" wrapText="1"/>
    </xf>
    <xf numFmtId="0" fontId="14" fillId="4" borderId="13" xfId="0" applyNumberFormat="1" applyFont="1" applyFill="1" applyBorder="1" applyAlignment="1">
      <alignment horizontal="center" vertical="center" wrapText="1"/>
    </xf>
    <xf numFmtId="0" fontId="14" fillId="4" borderId="19" xfId="0" applyNumberFormat="1" applyFont="1" applyFill="1" applyBorder="1" applyAlignment="1">
      <alignment horizontal="center" vertical="center" wrapText="1"/>
    </xf>
    <xf numFmtId="0" fontId="14" fillId="4" borderId="23" xfId="0" applyNumberFormat="1" applyFont="1" applyFill="1" applyBorder="1" applyAlignment="1">
      <alignment horizontal="center" vertical="center" wrapText="1"/>
    </xf>
    <xf numFmtId="0" fontId="14" fillId="4" borderId="25" xfId="0" applyNumberFormat="1" applyFont="1" applyFill="1" applyBorder="1" applyAlignment="1">
      <alignment horizontal="left" vertical="center" wrapText="1"/>
    </xf>
    <xf numFmtId="4" fontId="14" fillId="4" borderId="14" xfId="0" applyNumberFormat="1" applyFont="1" applyFill="1" applyBorder="1" applyAlignment="1">
      <alignment horizontal="left" vertical="center" wrapText="1"/>
    </xf>
    <xf numFmtId="4" fontId="14" fillId="4" borderId="15" xfId="0" applyNumberFormat="1" applyFont="1" applyFill="1" applyBorder="1" applyAlignment="1">
      <alignment horizontal="left" vertical="center" wrapText="1"/>
    </xf>
    <xf numFmtId="4" fontId="14" fillId="4" borderId="16" xfId="0" applyNumberFormat="1" applyFont="1" applyFill="1" applyBorder="1" applyAlignment="1">
      <alignment horizontal="left" vertical="center" wrapText="1"/>
    </xf>
  </cellXfs>
  <cellStyles count="15">
    <cellStyle name="Comma" xfId="14" builtinId="3"/>
    <cellStyle name="Comma 2" xfId="1"/>
    <cellStyle name="Comma 3" xfId="2"/>
    <cellStyle name="Comma 4" xfId="9"/>
    <cellStyle name="Comma 5" xfId="12"/>
    <cellStyle name="Input 2" xfId="3"/>
    <cellStyle name="Normal" xfId="0" builtinId="0"/>
    <cellStyle name="Normal 2" xfId="4"/>
    <cellStyle name="Normal 2 6" xfId="13"/>
    <cellStyle name="Normal 3" xfId="5"/>
    <cellStyle name="Normal 3 2" xfId="10"/>
    <cellStyle name="Normal 4" xfId="6"/>
    <cellStyle name="Normal 5" xfId="8"/>
    <cellStyle name="Virgulă 2" xfId="11"/>
    <cellStyle name="Virgulă 6 2" xfId="7"/>
  </cellStyles>
  <dxfs count="3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0000FF"/>
      <color rgb="FFB3FFFF"/>
      <color rgb="FFCCFFFF"/>
      <color rgb="FFFFCD2F"/>
      <color rgb="FFFFFF00"/>
      <color rgb="FF66FFFF"/>
      <color rgb="FFFFD44B"/>
      <color rgb="FFFFC301"/>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99"/>
    <pageSetUpPr fitToPage="1"/>
  </sheetPr>
  <dimension ref="B1:AC1393"/>
  <sheetViews>
    <sheetView tabSelected="1" topLeftCell="A3" zoomScale="60" zoomScaleNormal="60" workbookViewId="0">
      <pane ySplit="10" topLeftCell="A1352" activePane="bottomLeft" state="frozen"/>
      <selection activeCell="A3" sqref="A3"/>
      <selection pane="bottomLeft" activeCell="M31" sqref="M31"/>
    </sheetView>
  </sheetViews>
  <sheetFormatPr defaultColWidth="9.140625" defaultRowHeight="18.75" x14ac:dyDescent="0.3"/>
  <cols>
    <col min="1" max="1" width="9.140625" style="2"/>
    <col min="2" max="2" width="19.42578125" style="2" customWidth="1"/>
    <col min="3" max="3" width="8.5703125" style="2" customWidth="1"/>
    <col min="4" max="4" width="13.42578125" style="5" customWidth="1"/>
    <col min="5" max="5" width="46.140625" style="2" customWidth="1"/>
    <col min="6" max="6" width="11.85546875" style="38" customWidth="1"/>
    <col min="7" max="7" width="12.7109375" style="22" customWidth="1"/>
    <col min="8" max="8" width="34.7109375" style="1" customWidth="1"/>
    <col min="9" max="9" width="31" style="2" customWidth="1"/>
    <col min="10" max="10" width="23.85546875" style="2" customWidth="1"/>
    <col min="11" max="11" width="18.140625" style="25" customWidth="1"/>
    <col min="12" max="12" width="18.85546875" style="25" customWidth="1"/>
    <col min="13" max="13" width="14.5703125" style="2" customWidth="1"/>
    <col min="14" max="14" width="17.5703125" style="2" customWidth="1"/>
    <col min="15" max="15" width="32.85546875" style="2" customWidth="1"/>
    <col min="16" max="16" width="26" style="2" customWidth="1"/>
    <col min="17" max="17" width="22.140625" style="2" customWidth="1"/>
    <col min="18" max="18" width="12.5703125" style="2" customWidth="1"/>
    <col min="19" max="19" width="25.7109375" style="2" customWidth="1"/>
    <col min="20" max="20" width="22" style="2" customWidth="1"/>
    <col min="21" max="21" width="23.42578125" style="2" customWidth="1"/>
    <col min="22" max="22" width="17.42578125" style="23" customWidth="1"/>
    <col min="23" max="23" width="17.28515625" style="23" customWidth="1"/>
    <col min="24" max="24" width="23.28515625" style="163" customWidth="1"/>
    <col min="25" max="25" width="26" style="23" customWidth="1"/>
    <col min="26" max="26" width="20.7109375" style="23" customWidth="1"/>
    <col min="27" max="27" width="23.5703125" style="3" customWidth="1"/>
    <col min="28" max="28" width="23.28515625" style="3" customWidth="1"/>
    <col min="29" max="29" width="16" style="179" customWidth="1"/>
    <col min="30" max="16384" width="9.140625" style="2"/>
  </cols>
  <sheetData>
    <row r="1" spans="2:29" ht="18.75" hidden="1" customHeight="1" x14ac:dyDescent="0.3">
      <c r="K1" s="23"/>
      <c r="L1" s="23"/>
      <c r="AB1" s="4" t="s">
        <v>5</v>
      </c>
    </row>
    <row r="2" spans="2:29" ht="18.75" hidden="1" customHeight="1" x14ac:dyDescent="0.3">
      <c r="K2" s="23"/>
      <c r="L2" s="23"/>
    </row>
    <row r="3" spans="2:29" ht="1.5" customHeight="1" x14ac:dyDescent="0.3"/>
    <row r="4" spans="2:29" ht="1.5" hidden="1" customHeight="1" x14ac:dyDescent="0.3">
      <c r="K4" s="23"/>
      <c r="L4" s="23"/>
    </row>
    <row r="5" spans="2:29" x14ac:dyDescent="0.3">
      <c r="K5" s="23"/>
      <c r="L5" s="23"/>
    </row>
    <row r="6" spans="2:29" s="16" customFormat="1" ht="28.5" x14ac:dyDescent="0.45">
      <c r="C6" s="220" t="s">
        <v>14</v>
      </c>
      <c r="D6" s="220"/>
      <c r="E6" s="220"/>
      <c r="F6" s="220"/>
      <c r="G6" s="220"/>
      <c r="H6" s="220"/>
      <c r="I6" s="220"/>
      <c r="J6" s="220"/>
      <c r="K6" s="221"/>
      <c r="L6" s="221"/>
      <c r="M6" s="220"/>
      <c r="N6" s="220"/>
      <c r="O6" s="220"/>
      <c r="P6" s="220"/>
      <c r="Q6" s="220"/>
      <c r="R6" s="220"/>
      <c r="S6" s="220"/>
      <c r="T6" s="220"/>
      <c r="U6" s="220"/>
      <c r="V6" s="220"/>
      <c r="W6" s="220"/>
      <c r="X6" s="220"/>
      <c r="Y6" s="220"/>
      <c r="Z6" s="220"/>
      <c r="AA6" s="220"/>
      <c r="AB6" s="220"/>
      <c r="AC6" s="180"/>
    </row>
    <row r="7" spans="2:29" s="16" customFormat="1" ht="46.5" customHeight="1" x14ac:dyDescent="0.45">
      <c r="C7" s="222" t="s">
        <v>7809</v>
      </c>
      <c r="D7" s="222"/>
      <c r="E7" s="222"/>
      <c r="F7" s="222"/>
      <c r="G7" s="222"/>
      <c r="H7" s="222"/>
      <c r="I7" s="222"/>
      <c r="J7" s="222"/>
      <c r="K7" s="223"/>
      <c r="L7" s="223"/>
      <c r="M7" s="222"/>
      <c r="N7" s="222"/>
      <c r="O7" s="222"/>
      <c r="P7" s="222"/>
      <c r="Q7" s="222"/>
      <c r="R7" s="222"/>
      <c r="S7" s="222"/>
      <c r="T7" s="222"/>
      <c r="U7" s="222"/>
      <c r="V7" s="222"/>
      <c r="W7" s="222"/>
      <c r="X7" s="222"/>
      <c r="Y7" s="222"/>
      <c r="Z7" s="222"/>
      <c r="AA7" s="222"/>
      <c r="AB7" s="222"/>
      <c r="AC7" s="180"/>
    </row>
    <row r="8" spans="2:29" ht="15.75" thickBot="1" x14ac:dyDescent="0.3">
      <c r="C8" s="224"/>
      <c r="D8" s="224"/>
      <c r="E8" s="224"/>
      <c r="F8" s="224"/>
      <c r="G8" s="224"/>
      <c r="H8" s="224"/>
      <c r="I8" s="224"/>
      <c r="J8" s="224"/>
      <c r="K8" s="225"/>
      <c r="L8" s="225"/>
      <c r="M8" s="224"/>
      <c r="N8" s="224"/>
      <c r="O8" s="226"/>
      <c r="P8" s="224"/>
      <c r="Q8" s="224"/>
      <c r="R8" s="224"/>
      <c r="S8" s="227"/>
      <c r="T8" s="227"/>
      <c r="U8" s="227"/>
      <c r="V8" s="227"/>
      <c r="W8" s="227"/>
      <c r="X8" s="227"/>
      <c r="Y8" s="148"/>
      <c r="Z8" s="148"/>
      <c r="AA8" s="69"/>
      <c r="AB8" s="69"/>
    </row>
    <row r="9" spans="2:29" ht="15.75" customHeight="1" x14ac:dyDescent="0.25">
      <c r="B9" s="228" t="s">
        <v>17</v>
      </c>
      <c r="C9" s="201" t="s">
        <v>0</v>
      </c>
      <c r="D9" s="201" t="s">
        <v>6354</v>
      </c>
      <c r="E9" s="201" t="s">
        <v>6</v>
      </c>
      <c r="F9" s="231" t="s">
        <v>15</v>
      </c>
      <c r="G9" s="234" t="s">
        <v>16</v>
      </c>
      <c r="H9" s="201" t="s">
        <v>1</v>
      </c>
      <c r="I9" s="201" t="s">
        <v>495</v>
      </c>
      <c r="J9" s="201" t="s">
        <v>9</v>
      </c>
      <c r="K9" s="234" t="s">
        <v>21</v>
      </c>
      <c r="L9" s="234" t="s">
        <v>22</v>
      </c>
      <c r="M9" s="201" t="s">
        <v>23</v>
      </c>
      <c r="N9" s="201" t="s">
        <v>24</v>
      </c>
      <c r="O9" s="201" t="s">
        <v>25</v>
      </c>
      <c r="P9" s="201" t="s">
        <v>26</v>
      </c>
      <c r="Q9" s="201" t="s">
        <v>496</v>
      </c>
      <c r="R9" s="201" t="s">
        <v>10</v>
      </c>
      <c r="S9" s="238" t="s">
        <v>4885</v>
      </c>
      <c r="T9" s="239"/>
      <c r="U9" s="240"/>
      <c r="V9" s="168"/>
      <c r="W9" s="168"/>
      <c r="X9" s="217" t="s">
        <v>2</v>
      </c>
      <c r="Y9" s="204" t="s">
        <v>497</v>
      </c>
      <c r="Z9" s="204" t="s">
        <v>27</v>
      </c>
      <c r="AA9" s="207" t="s">
        <v>12</v>
      </c>
      <c r="AB9" s="208"/>
      <c r="AC9" s="181"/>
    </row>
    <row r="10" spans="2:29" ht="15.75" customHeight="1" x14ac:dyDescent="0.25">
      <c r="B10" s="229"/>
      <c r="C10" s="202"/>
      <c r="D10" s="202"/>
      <c r="E10" s="202"/>
      <c r="F10" s="232"/>
      <c r="G10" s="235"/>
      <c r="H10" s="202"/>
      <c r="I10" s="202"/>
      <c r="J10" s="202"/>
      <c r="K10" s="235"/>
      <c r="L10" s="235"/>
      <c r="M10" s="202"/>
      <c r="N10" s="202"/>
      <c r="O10" s="202"/>
      <c r="P10" s="202"/>
      <c r="Q10" s="202"/>
      <c r="R10" s="202"/>
      <c r="S10" s="209" t="s">
        <v>7</v>
      </c>
      <c r="T10" s="210"/>
      <c r="U10" s="211" t="s">
        <v>498</v>
      </c>
      <c r="V10" s="213" t="s">
        <v>11</v>
      </c>
      <c r="W10" s="213" t="s">
        <v>3</v>
      </c>
      <c r="X10" s="218"/>
      <c r="Y10" s="205"/>
      <c r="Z10" s="205"/>
      <c r="AA10" s="213" t="s">
        <v>4</v>
      </c>
      <c r="AB10" s="215" t="s">
        <v>13</v>
      </c>
      <c r="AC10" s="181"/>
    </row>
    <row r="11" spans="2:29" ht="33" customHeight="1" thickBot="1" x14ac:dyDescent="0.3">
      <c r="B11" s="230"/>
      <c r="C11" s="203"/>
      <c r="D11" s="203"/>
      <c r="E11" s="203"/>
      <c r="F11" s="233"/>
      <c r="G11" s="236"/>
      <c r="H11" s="237"/>
      <c r="I11" s="203"/>
      <c r="J11" s="203"/>
      <c r="K11" s="236"/>
      <c r="L11" s="236"/>
      <c r="M11" s="203"/>
      <c r="N11" s="203"/>
      <c r="O11" s="203"/>
      <c r="P11" s="203"/>
      <c r="Q11" s="203"/>
      <c r="R11" s="203"/>
      <c r="S11" s="184" t="s">
        <v>4</v>
      </c>
      <c r="T11" s="184" t="s">
        <v>8</v>
      </c>
      <c r="U11" s="212"/>
      <c r="V11" s="214"/>
      <c r="W11" s="214"/>
      <c r="X11" s="219"/>
      <c r="Y11" s="206"/>
      <c r="Z11" s="206"/>
      <c r="AA11" s="214"/>
      <c r="AB11" s="216"/>
      <c r="AC11" s="181"/>
    </row>
    <row r="12" spans="2:29" s="15" customFormat="1" ht="51" customHeight="1" thickBot="1" x14ac:dyDescent="0.35">
      <c r="B12" s="47">
        <v>0</v>
      </c>
      <c r="C12" s="48">
        <v>1</v>
      </c>
      <c r="D12" s="48">
        <v>2</v>
      </c>
      <c r="E12" s="48">
        <v>3</v>
      </c>
      <c r="F12" s="49">
        <v>4</v>
      </c>
      <c r="G12" s="48">
        <v>5</v>
      </c>
      <c r="H12" s="48">
        <v>6</v>
      </c>
      <c r="I12" s="48">
        <v>7</v>
      </c>
      <c r="J12" s="48">
        <v>8</v>
      </c>
      <c r="K12" s="48">
        <v>9</v>
      </c>
      <c r="L12" s="48">
        <v>10</v>
      </c>
      <c r="M12" s="48">
        <v>11</v>
      </c>
      <c r="N12" s="48">
        <v>12</v>
      </c>
      <c r="O12" s="48">
        <v>13</v>
      </c>
      <c r="P12" s="48">
        <v>14</v>
      </c>
      <c r="Q12" s="48">
        <v>15</v>
      </c>
      <c r="R12" s="48">
        <v>16</v>
      </c>
      <c r="S12" s="48">
        <v>17</v>
      </c>
      <c r="T12" s="48">
        <v>18</v>
      </c>
      <c r="U12" s="48">
        <v>19</v>
      </c>
      <c r="V12" s="48">
        <v>20</v>
      </c>
      <c r="W12" s="48">
        <v>21</v>
      </c>
      <c r="X12" s="164">
        <v>113</v>
      </c>
      <c r="Y12" s="50">
        <v>23</v>
      </c>
      <c r="Z12" s="48">
        <v>24</v>
      </c>
      <c r="AA12" s="51">
        <v>25</v>
      </c>
      <c r="AB12" s="52">
        <v>26</v>
      </c>
      <c r="AC12" s="182"/>
    </row>
    <row r="13" spans="2:29" s="10" customFormat="1" ht="15" customHeight="1" x14ac:dyDescent="0.3">
      <c r="B13" s="70" t="s">
        <v>7050</v>
      </c>
      <c r="C13" s="71">
        <v>1</v>
      </c>
      <c r="D13" s="6" t="s">
        <v>6355</v>
      </c>
      <c r="E13" s="71" t="s">
        <v>3857</v>
      </c>
      <c r="F13" s="40">
        <v>155</v>
      </c>
      <c r="G13" s="18">
        <v>115743</v>
      </c>
      <c r="H13" s="71" t="s">
        <v>3858</v>
      </c>
      <c r="I13" s="71" t="s">
        <v>3859</v>
      </c>
      <c r="J13" s="72" t="s">
        <v>3858</v>
      </c>
      <c r="K13" s="73" t="s">
        <v>7051</v>
      </c>
      <c r="L13" s="73" t="s">
        <v>7052</v>
      </c>
      <c r="M13" s="74">
        <v>0.85</v>
      </c>
      <c r="N13" s="71" t="s">
        <v>3860</v>
      </c>
      <c r="O13" s="71" t="s">
        <v>1373</v>
      </c>
      <c r="P13" s="71" t="s">
        <v>1373</v>
      </c>
      <c r="Q13" s="71" t="s">
        <v>3861</v>
      </c>
      <c r="R13" s="75">
        <v>121</v>
      </c>
      <c r="S13" s="76">
        <v>1024470.72</v>
      </c>
      <c r="T13" s="77">
        <v>0</v>
      </c>
      <c r="U13" s="77">
        <v>185129.28</v>
      </c>
      <c r="V13" s="169">
        <v>0</v>
      </c>
      <c r="W13" s="169">
        <v>0</v>
      </c>
      <c r="X13" s="78">
        <v>1209600</v>
      </c>
      <c r="Y13" s="159" t="s">
        <v>4458</v>
      </c>
      <c r="Z13" s="149" t="s">
        <v>1504</v>
      </c>
      <c r="AA13" s="78">
        <v>950861.95999999985</v>
      </c>
      <c r="AB13" s="79">
        <v>0</v>
      </c>
      <c r="AC13" s="183">
        <v>0</v>
      </c>
    </row>
    <row r="14" spans="2:29" s="9" customFormat="1" ht="15" customHeight="1" x14ac:dyDescent="0.3">
      <c r="B14" s="80" t="s">
        <v>7050</v>
      </c>
      <c r="C14" s="81">
        <v>2</v>
      </c>
      <c r="D14" s="7" t="s">
        <v>6355</v>
      </c>
      <c r="E14" s="81" t="s">
        <v>3862</v>
      </c>
      <c r="F14" s="40">
        <v>155</v>
      </c>
      <c r="G14" s="17">
        <v>115744</v>
      </c>
      <c r="H14" s="81" t="s">
        <v>3863</v>
      </c>
      <c r="I14" s="81" t="s">
        <v>3859</v>
      </c>
      <c r="J14" s="82" t="s">
        <v>3863</v>
      </c>
      <c r="K14" s="83" t="s">
        <v>7051</v>
      </c>
      <c r="L14" s="83" t="s">
        <v>7053</v>
      </c>
      <c r="M14" s="84">
        <v>0.85</v>
      </c>
      <c r="N14" s="81" t="s">
        <v>3860</v>
      </c>
      <c r="O14" s="81" t="s">
        <v>1373</v>
      </c>
      <c r="P14" s="81" t="s">
        <v>1373</v>
      </c>
      <c r="Q14" s="81" t="s">
        <v>3861</v>
      </c>
      <c r="R14" s="85">
        <v>121</v>
      </c>
      <c r="S14" s="86">
        <v>640422.72</v>
      </c>
      <c r="T14" s="87">
        <v>0</v>
      </c>
      <c r="U14" s="87">
        <v>115577.28000000001</v>
      </c>
      <c r="V14" s="170">
        <v>0</v>
      </c>
      <c r="W14" s="170">
        <v>0</v>
      </c>
      <c r="X14" s="89">
        <v>756000</v>
      </c>
      <c r="Y14" s="160" t="s">
        <v>799</v>
      </c>
      <c r="Z14" s="150" t="s">
        <v>1504</v>
      </c>
      <c r="AA14" s="89">
        <v>597171.92000000004</v>
      </c>
      <c r="AB14" s="90">
        <v>0</v>
      </c>
      <c r="AC14" s="183">
        <v>0</v>
      </c>
    </row>
    <row r="15" spans="2:29" s="9" customFormat="1" ht="15" customHeight="1" x14ac:dyDescent="0.3">
      <c r="B15" s="80" t="s">
        <v>7050</v>
      </c>
      <c r="C15" s="81">
        <v>3</v>
      </c>
      <c r="D15" s="7" t="s">
        <v>6355</v>
      </c>
      <c r="E15" s="81" t="s">
        <v>3864</v>
      </c>
      <c r="F15" s="40">
        <v>155</v>
      </c>
      <c r="G15" s="17">
        <v>115693</v>
      </c>
      <c r="H15" s="81" t="s">
        <v>3865</v>
      </c>
      <c r="I15" s="81" t="s">
        <v>3866</v>
      </c>
      <c r="J15" s="82" t="s">
        <v>3865</v>
      </c>
      <c r="K15" s="91" t="s">
        <v>7054</v>
      </c>
      <c r="L15" s="91">
        <v>43569</v>
      </c>
      <c r="M15" s="84">
        <v>0.85</v>
      </c>
      <c r="N15" s="81" t="s">
        <v>1182</v>
      </c>
      <c r="O15" s="81" t="s">
        <v>1183</v>
      </c>
      <c r="P15" s="81" t="s">
        <v>2436</v>
      </c>
      <c r="Q15" s="81" t="s">
        <v>3861</v>
      </c>
      <c r="R15" s="85">
        <v>121</v>
      </c>
      <c r="S15" s="86">
        <v>1646470.8</v>
      </c>
      <c r="T15" s="87">
        <v>0</v>
      </c>
      <c r="U15" s="87">
        <v>297529.2</v>
      </c>
      <c r="V15" s="170">
        <v>0</v>
      </c>
      <c r="W15" s="170">
        <v>0</v>
      </c>
      <c r="X15" s="89">
        <v>1944000</v>
      </c>
      <c r="Y15" s="160" t="s">
        <v>6655</v>
      </c>
      <c r="Z15" s="150" t="s">
        <v>1504</v>
      </c>
      <c r="AA15" s="89">
        <v>630262.63</v>
      </c>
      <c r="AB15" s="90">
        <v>0</v>
      </c>
      <c r="AC15" s="183">
        <v>0</v>
      </c>
    </row>
    <row r="16" spans="2:29" s="9" customFormat="1" ht="15" customHeight="1" x14ac:dyDescent="0.3">
      <c r="B16" s="80" t="s">
        <v>7050</v>
      </c>
      <c r="C16" s="81">
        <v>4</v>
      </c>
      <c r="D16" s="7" t="s">
        <v>6355</v>
      </c>
      <c r="E16" s="81" t="s">
        <v>3867</v>
      </c>
      <c r="F16" s="40">
        <v>155</v>
      </c>
      <c r="G16" s="17">
        <v>119434</v>
      </c>
      <c r="H16" s="81" t="s">
        <v>3868</v>
      </c>
      <c r="I16" s="81" t="s">
        <v>3869</v>
      </c>
      <c r="J16" s="82" t="s">
        <v>3868</v>
      </c>
      <c r="K16" s="83" t="s">
        <v>7055</v>
      </c>
      <c r="L16" s="83" t="s">
        <v>7056</v>
      </c>
      <c r="M16" s="84">
        <v>0.85</v>
      </c>
      <c r="N16" s="81" t="s">
        <v>30</v>
      </c>
      <c r="O16" s="81" t="s">
        <v>1373</v>
      </c>
      <c r="P16" s="81" t="s">
        <v>1373</v>
      </c>
      <c r="Q16" s="81" t="s">
        <v>3861</v>
      </c>
      <c r="R16" s="85">
        <v>121</v>
      </c>
      <c r="S16" s="86">
        <v>23454098.5</v>
      </c>
      <c r="T16" s="87">
        <v>0</v>
      </c>
      <c r="U16" s="87">
        <v>4238325.5</v>
      </c>
      <c r="V16" s="170">
        <v>0</v>
      </c>
      <c r="W16" s="170">
        <v>0</v>
      </c>
      <c r="X16" s="89">
        <v>27692424</v>
      </c>
      <c r="Y16" s="160" t="s">
        <v>799</v>
      </c>
      <c r="Z16" s="150" t="s">
        <v>19</v>
      </c>
      <c r="AA16" s="89">
        <v>99601.32</v>
      </c>
      <c r="AB16" s="90">
        <v>0</v>
      </c>
      <c r="AC16" s="183">
        <v>0</v>
      </c>
    </row>
    <row r="17" spans="2:29" s="9" customFormat="1" ht="15" customHeight="1" x14ac:dyDescent="0.3">
      <c r="B17" s="80" t="s">
        <v>7050</v>
      </c>
      <c r="C17" s="81">
        <v>5</v>
      </c>
      <c r="D17" s="7" t="s">
        <v>6355</v>
      </c>
      <c r="E17" s="81" t="s">
        <v>3870</v>
      </c>
      <c r="F17" s="40">
        <v>155</v>
      </c>
      <c r="G17" s="17">
        <v>115713</v>
      </c>
      <c r="H17" s="81" t="s">
        <v>3871</v>
      </c>
      <c r="I17" s="81" t="s">
        <v>3872</v>
      </c>
      <c r="J17" s="82" t="s">
        <v>3871</v>
      </c>
      <c r="K17" s="83" t="s">
        <v>7057</v>
      </c>
      <c r="L17" s="83">
        <v>44500</v>
      </c>
      <c r="M17" s="84">
        <v>0.85</v>
      </c>
      <c r="N17" s="81" t="s">
        <v>3556</v>
      </c>
      <c r="O17" s="81" t="s">
        <v>1858</v>
      </c>
      <c r="P17" s="81" t="s">
        <v>1858</v>
      </c>
      <c r="Q17" s="81" t="s">
        <v>3861</v>
      </c>
      <c r="R17" s="85">
        <v>121</v>
      </c>
      <c r="S17" s="86">
        <v>831381.29734399996</v>
      </c>
      <c r="T17" s="87">
        <v>0</v>
      </c>
      <c r="U17" s="87">
        <v>150236.62265599999</v>
      </c>
      <c r="V17" s="170">
        <v>0</v>
      </c>
      <c r="W17" s="170">
        <v>0</v>
      </c>
      <c r="X17" s="89">
        <v>981617.91999999993</v>
      </c>
      <c r="Y17" s="160" t="s">
        <v>5102</v>
      </c>
      <c r="Z17" s="150" t="s">
        <v>19</v>
      </c>
      <c r="AA17" s="89">
        <v>458239.26</v>
      </c>
      <c r="AB17" s="90">
        <v>0</v>
      </c>
      <c r="AC17" s="183">
        <v>0</v>
      </c>
    </row>
    <row r="18" spans="2:29" s="9" customFormat="1" ht="15" customHeight="1" x14ac:dyDescent="0.3">
      <c r="B18" s="80" t="s">
        <v>7050</v>
      </c>
      <c r="C18" s="81">
        <v>6</v>
      </c>
      <c r="D18" s="7" t="s">
        <v>6355</v>
      </c>
      <c r="E18" s="81" t="s">
        <v>3873</v>
      </c>
      <c r="F18" s="40">
        <v>155</v>
      </c>
      <c r="G18" s="17">
        <v>114994</v>
      </c>
      <c r="H18" s="81" t="s">
        <v>3874</v>
      </c>
      <c r="I18" s="81" t="s">
        <v>3875</v>
      </c>
      <c r="J18" s="82" t="s">
        <v>3874</v>
      </c>
      <c r="K18" s="83" t="s">
        <v>7057</v>
      </c>
      <c r="L18" s="83" t="s">
        <v>7058</v>
      </c>
      <c r="M18" s="84">
        <v>0.85</v>
      </c>
      <c r="N18" s="81" t="s">
        <v>1201</v>
      </c>
      <c r="O18" s="81" t="s">
        <v>1402</v>
      </c>
      <c r="P18" s="81" t="s">
        <v>1509</v>
      </c>
      <c r="Q18" s="81" t="s">
        <v>3861</v>
      </c>
      <c r="R18" s="85">
        <v>121</v>
      </c>
      <c r="S18" s="86">
        <v>2772575.52</v>
      </c>
      <c r="T18" s="87">
        <v>0</v>
      </c>
      <c r="U18" s="87">
        <v>501024.48</v>
      </c>
      <c r="V18" s="170">
        <v>0</v>
      </c>
      <c r="W18" s="170">
        <v>0</v>
      </c>
      <c r="X18" s="89">
        <v>3273600</v>
      </c>
      <c r="Y18" s="160" t="s">
        <v>799</v>
      </c>
      <c r="Z18" s="150" t="s">
        <v>19</v>
      </c>
      <c r="AA18" s="89">
        <v>1257720.7200000002</v>
      </c>
      <c r="AB18" s="90">
        <v>0</v>
      </c>
      <c r="AC18" s="183">
        <v>0</v>
      </c>
    </row>
    <row r="19" spans="2:29" s="9" customFormat="1" ht="15" customHeight="1" x14ac:dyDescent="0.3">
      <c r="B19" s="80" t="s">
        <v>7050</v>
      </c>
      <c r="C19" s="81">
        <v>7</v>
      </c>
      <c r="D19" s="7" t="s">
        <v>6355</v>
      </c>
      <c r="E19" s="81" t="s">
        <v>3876</v>
      </c>
      <c r="F19" s="40">
        <v>155</v>
      </c>
      <c r="G19" s="17">
        <v>115625</v>
      </c>
      <c r="H19" s="81" t="s">
        <v>3877</v>
      </c>
      <c r="I19" s="81" t="s">
        <v>3878</v>
      </c>
      <c r="J19" s="82" t="s">
        <v>3877</v>
      </c>
      <c r="K19" s="83" t="s">
        <v>7059</v>
      </c>
      <c r="L19" s="83" t="s">
        <v>7058</v>
      </c>
      <c r="M19" s="84">
        <v>0.85</v>
      </c>
      <c r="N19" s="81" t="s">
        <v>33</v>
      </c>
      <c r="O19" s="81" t="s">
        <v>3879</v>
      </c>
      <c r="P19" s="81" t="s">
        <v>3880</v>
      </c>
      <c r="Q19" s="81" t="s">
        <v>3861</v>
      </c>
      <c r="R19" s="85">
        <v>121</v>
      </c>
      <c r="S19" s="86">
        <v>2137759.0707590003</v>
      </c>
      <c r="T19" s="87">
        <v>0</v>
      </c>
      <c r="U19" s="87">
        <v>386308.54924099997</v>
      </c>
      <c r="V19" s="170">
        <v>0</v>
      </c>
      <c r="W19" s="170">
        <v>0</v>
      </c>
      <c r="X19" s="89">
        <v>2524067.62</v>
      </c>
      <c r="Y19" s="160" t="s">
        <v>799</v>
      </c>
      <c r="Z19" s="150" t="s">
        <v>19</v>
      </c>
      <c r="AA19" s="89">
        <v>744687.92</v>
      </c>
      <c r="AB19" s="90">
        <v>0</v>
      </c>
      <c r="AC19" s="183">
        <v>0</v>
      </c>
    </row>
    <row r="20" spans="2:29" s="9" customFormat="1" ht="15" customHeight="1" x14ac:dyDescent="0.3">
      <c r="B20" s="80" t="s">
        <v>7050</v>
      </c>
      <c r="C20" s="81">
        <v>8</v>
      </c>
      <c r="D20" s="7" t="s">
        <v>6355</v>
      </c>
      <c r="E20" s="81" t="s">
        <v>3881</v>
      </c>
      <c r="F20" s="40">
        <v>155</v>
      </c>
      <c r="G20" s="17">
        <v>115741</v>
      </c>
      <c r="H20" s="81" t="s">
        <v>3882</v>
      </c>
      <c r="I20" s="81" t="s">
        <v>3859</v>
      </c>
      <c r="J20" s="82" t="s">
        <v>3882</v>
      </c>
      <c r="K20" s="83" t="s">
        <v>7051</v>
      </c>
      <c r="L20" s="83" t="s">
        <v>7060</v>
      </c>
      <c r="M20" s="84">
        <v>0.85</v>
      </c>
      <c r="N20" s="81" t="s">
        <v>3860</v>
      </c>
      <c r="O20" s="81" t="s">
        <v>1373</v>
      </c>
      <c r="P20" s="81" t="s">
        <v>1373</v>
      </c>
      <c r="Q20" s="81" t="s">
        <v>3861</v>
      </c>
      <c r="R20" s="85">
        <v>121</v>
      </c>
      <c r="S20" s="86">
        <v>36833.177939999994</v>
      </c>
      <c r="T20" s="87">
        <v>0</v>
      </c>
      <c r="U20" s="87">
        <v>6656.0220599999993</v>
      </c>
      <c r="V20" s="170">
        <v>0</v>
      </c>
      <c r="W20" s="170">
        <v>0</v>
      </c>
      <c r="X20" s="89">
        <v>43489.2</v>
      </c>
      <c r="Y20" s="160" t="s">
        <v>799</v>
      </c>
      <c r="Z20" s="150" t="s">
        <v>1504</v>
      </c>
      <c r="AA20" s="89">
        <v>33847.919999999998</v>
      </c>
      <c r="AB20" s="90">
        <v>0</v>
      </c>
      <c r="AC20" s="183">
        <v>0</v>
      </c>
    </row>
    <row r="21" spans="2:29" s="9" customFormat="1" ht="15" customHeight="1" x14ac:dyDescent="0.3">
      <c r="B21" s="80" t="s">
        <v>7050</v>
      </c>
      <c r="C21" s="81">
        <v>9</v>
      </c>
      <c r="D21" s="7" t="s">
        <v>6355</v>
      </c>
      <c r="E21" s="81" t="s">
        <v>3883</v>
      </c>
      <c r="F21" s="40">
        <v>155</v>
      </c>
      <c r="G21" s="17">
        <v>115731</v>
      </c>
      <c r="H21" s="81" t="s">
        <v>3884</v>
      </c>
      <c r="I21" s="81" t="s">
        <v>3885</v>
      </c>
      <c r="J21" s="82" t="s">
        <v>3884</v>
      </c>
      <c r="K21" s="83" t="s">
        <v>7061</v>
      </c>
      <c r="L21" s="83" t="s">
        <v>7060</v>
      </c>
      <c r="M21" s="84">
        <v>0.85</v>
      </c>
      <c r="N21" s="81" t="s">
        <v>722</v>
      </c>
      <c r="O21" s="81" t="s">
        <v>1395</v>
      </c>
      <c r="P21" s="81" t="s">
        <v>3886</v>
      </c>
      <c r="Q21" s="81" t="s">
        <v>3861</v>
      </c>
      <c r="R21" s="85">
        <v>121</v>
      </c>
      <c r="S21" s="86">
        <v>290949.68448</v>
      </c>
      <c r="T21" s="87">
        <v>0</v>
      </c>
      <c r="U21" s="87">
        <v>52576.715519999998</v>
      </c>
      <c r="V21" s="170">
        <v>0</v>
      </c>
      <c r="W21" s="170">
        <v>0</v>
      </c>
      <c r="X21" s="89">
        <v>343526.40000000002</v>
      </c>
      <c r="Y21" s="160" t="s">
        <v>799</v>
      </c>
      <c r="Z21" s="150" t="s">
        <v>1504</v>
      </c>
      <c r="AA21" s="89">
        <v>191153.22</v>
      </c>
      <c r="AB21" s="90">
        <v>0</v>
      </c>
      <c r="AC21" s="183">
        <v>0</v>
      </c>
    </row>
    <row r="22" spans="2:29" s="9" customFormat="1" ht="15" customHeight="1" x14ac:dyDescent="0.3">
      <c r="B22" s="80" t="s">
        <v>7050</v>
      </c>
      <c r="C22" s="81">
        <v>10</v>
      </c>
      <c r="D22" s="7" t="s">
        <v>6355</v>
      </c>
      <c r="E22" s="81" t="s">
        <v>3887</v>
      </c>
      <c r="F22" s="40">
        <v>155</v>
      </c>
      <c r="G22" s="17">
        <v>115239</v>
      </c>
      <c r="H22" s="81" t="s">
        <v>3888</v>
      </c>
      <c r="I22" s="81" t="s">
        <v>3885</v>
      </c>
      <c r="J22" s="82" t="s">
        <v>3888</v>
      </c>
      <c r="K22" s="83" t="s">
        <v>7057</v>
      </c>
      <c r="L22" s="83" t="s">
        <v>7052</v>
      </c>
      <c r="M22" s="84">
        <v>0.85</v>
      </c>
      <c r="N22" s="81" t="s">
        <v>722</v>
      </c>
      <c r="O22" s="81" t="s">
        <v>1395</v>
      </c>
      <c r="P22" s="81" t="s">
        <v>3886</v>
      </c>
      <c r="Q22" s="81" t="s">
        <v>3861</v>
      </c>
      <c r="R22" s="85">
        <v>121</v>
      </c>
      <c r="S22" s="86">
        <v>1411979.7002869998</v>
      </c>
      <c r="T22" s="87">
        <v>0</v>
      </c>
      <c r="U22" s="87">
        <v>255154.95971299996</v>
      </c>
      <c r="V22" s="170">
        <v>0</v>
      </c>
      <c r="W22" s="170">
        <v>0</v>
      </c>
      <c r="X22" s="89">
        <v>1667134.6599999997</v>
      </c>
      <c r="Y22" s="160" t="s">
        <v>799</v>
      </c>
      <c r="Z22" s="150" t="s">
        <v>1504</v>
      </c>
      <c r="AA22" s="89">
        <v>1070641.6600000001</v>
      </c>
      <c r="AB22" s="90">
        <v>0</v>
      </c>
      <c r="AC22" s="183">
        <v>0</v>
      </c>
    </row>
    <row r="23" spans="2:29" s="9" customFormat="1" ht="15" customHeight="1" x14ac:dyDescent="0.3">
      <c r="B23" s="80" t="s">
        <v>7050</v>
      </c>
      <c r="C23" s="81">
        <v>11</v>
      </c>
      <c r="D23" s="7" t="s">
        <v>6355</v>
      </c>
      <c r="E23" s="81" t="s">
        <v>3889</v>
      </c>
      <c r="F23" s="40">
        <v>155</v>
      </c>
      <c r="G23" s="17">
        <v>118843</v>
      </c>
      <c r="H23" s="81" t="s">
        <v>3890</v>
      </c>
      <c r="I23" s="81" t="s">
        <v>3885</v>
      </c>
      <c r="J23" s="82" t="s">
        <v>3890</v>
      </c>
      <c r="K23" s="83" t="s">
        <v>7062</v>
      </c>
      <c r="L23" s="83" t="s">
        <v>7060</v>
      </c>
      <c r="M23" s="84">
        <v>0.85</v>
      </c>
      <c r="N23" s="81" t="s">
        <v>722</v>
      </c>
      <c r="O23" s="81" t="s">
        <v>1395</v>
      </c>
      <c r="P23" s="81" t="s">
        <v>3886</v>
      </c>
      <c r="Q23" s="81" t="s">
        <v>3861</v>
      </c>
      <c r="R23" s="85">
        <v>121</v>
      </c>
      <c r="S23" s="86">
        <v>569150.4</v>
      </c>
      <c r="T23" s="87">
        <v>0</v>
      </c>
      <c r="U23" s="87">
        <v>102849.59999999999</v>
      </c>
      <c r="V23" s="170">
        <v>0</v>
      </c>
      <c r="W23" s="170">
        <v>0</v>
      </c>
      <c r="X23" s="89">
        <v>672000</v>
      </c>
      <c r="Y23" s="160" t="s">
        <v>799</v>
      </c>
      <c r="Z23" s="150" t="s">
        <v>1504</v>
      </c>
      <c r="AA23" s="89">
        <v>348851.29</v>
      </c>
      <c r="AB23" s="90">
        <v>0</v>
      </c>
      <c r="AC23" s="183">
        <v>0</v>
      </c>
    </row>
    <row r="24" spans="2:29" s="9" customFormat="1" ht="15" customHeight="1" x14ac:dyDescent="0.3">
      <c r="B24" s="80" t="s">
        <v>7050</v>
      </c>
      <c r="C24" s="81">
        <v>12</v>
      </c>
      <c r="D24" s="7" t="s">
        <v>6355</v>
      </c>
      <c r="E24" s="81" t="s">
        <v>3891</v>
      </c>
      <c r="F24" s="40">
        <v>155</v>
      </c>
      <c r="G24" s="17">
        <v>115729</v>
      </c>
      <c r="H24" s="81" t="s">
        <v>3892</v>
      </c>
      <c r="I24" s="81" t="s">
        <v>3872</v>
      </c>
      <c r="J24" s="82" t="s">
        <v>3892</v>
      </c>
      <c r="K24" s="83" t="s">
        <v>7059</v>
      </c>
      <c r="L24" s="83" t="s">
        <v>7053</v>
      </c>
      <c r="M24" s="84">
        <v>0.85</v>
      </c>
      <c r="N24" s="81" t="s">
        <v>3556</v>
      </c>
      <c r="O24" s="81" t="s">
        <v>1858</v>
      </c>
      <c r="P24" s="81" t="s">
        <v>1858</v>
      </c>
      <c r="Q24" s="81" t="s">
        <v>3861</v>
      </c>
      <c r="R24" s="85">
        <v>121</v>
      </c>
      <c r="S24" s="86">
        <v>197578.03320000001</v>
      </c>
      <c r="T24" s="87">
        <v>0</v>
      </c>
      <c r="U24" s="87">
        <v>35656.966800000002</v>
      </c>
      <c r="V24" s="170">
        <v>0</v>
      </c>
      <c r="W24" s="170">
        <v>0</v>
      </c>
      <c r="X24" s="89">
        <v>233235</v>
      </c>
      <c r="Y24" s="160" t="s">
        <v>4459</v>
      </c>
      <c r="Z24" s="150" t="s">
        <v>1504</v>
      </c>
      <c r="AA24" s="89">
        <v>72612.44</v>
      </c>
      <c r="AB24" s="90">
        <v>0</v>
      </c>
      <c r="AC24" s="183">
        <v>0</v>
      </c>
    </row>
    <row r="25" spans="2:29" s="9" customFormat="1" ht="15" customHeight="1" x14ac:dyDescent="0.3">
      <c r="B25" s="80" t="s">
        <v>7050</v>
      </c>
      <c r="C25" s="81">
        <v>13</v>
      </c>
      <c r="D25" s="7" t="s">
        <v>6355</v>
      </c>
      <c r="E25" s="81" t="s">
        <v>3893</v>
      </c>
      <c r="F25" s="40">
        <v>155</v>
      </c>
      <c r="G25" s="17">
        <v>115719</v>
      </c>
      <c r="H25" s="81" t="s">
        <v>3894</v>
      </c>
      <c r="I25" s="81" t="s">
        <v>3895</v>
      </c>
      <c r="J25" s="82" t="s">
        <v>3894</v>
      </c>
      <c r="K25" s="83" t="s">
        <v>7057</v>
      </c>
      <c r="L25" s="83">
        <v>43100</v>
      </c>
      <c r="M25" s="84">
        <v>0.85</v>
      </c>
      <c r="N25" s="81" t="s">
        <v>501</v>
      </c>
      <c r="O25" s="81" t="s">
        <v>506</v>
      </c>
      <c r="P25" s="81" t="s">
        <v>575</v>
      </c>
      <c r="Q25" s="81" t="s">
        <v>3861</v>
      </c>
      <c r="R25" s="85">
        <v>121</v>
      </c>
      <c r="S25" s="86">
        <v>136108.25279999999</v>
      </c>
      <c r="T25" s="87">
        <v>0</v>
      </c>
      <c r="U25" s="87">
        <v>24595.747199999998</v>
      </c>
      <c r="V25" s="170">
        <v>0</v>
      </c>
      <c r="W25" s="170">
        <v>0</v>
      </c>
      <c r="X25" s="89">
        <v>160704</v>
      </c>
      <c r="Y25" s="160" t="s">
        <v>4460</v>
      </c>
      <c r="Z25" s="150" t="s">
        <v>1504</v>
      </c>
      <c r="AA25" s="89">
        <v>126778.25</v>
      </c>
      <c r="AB25" s="90">
        <v>0</v>
      </c>
      <c r="AC25" s="183">
        <v>0</v>
      </c>
    </row>
    <row r="26" spans="2:29" s="9" customFormat="1" ht="15" customHeight="1" x14ac:dyDescent="0.3">
      <c r="B26" s="80" t="s">
        <v>7050</v>
      </c>
      <c r="C26" s="81">
        <v>14</v>
      </c>
      <c r="D26" s="7" t="s">
        <v>6355</v>
      </c>
      <c r="E26" s="81" t="s">
        <v>3896</v>
      </c>
      <c r="F26" s="40">
        <v>155</v>
      </c>
      <c r="G26" s="17">
        <v>115727</v>
      </c>
      <c r="H26" s="81" t="s">
        <v>3897</v>
      </c>
      <c r="I26" s="81" t="s">
        <v>3885</v>
      </c>
      <c r="J26" s="82" t="s">
        <v>3897</v>
      </c>
      <c r="K26" s="83" t="s">
        <v>7061</v>
      </c>
      <c r="L26" s="83" t="s">
        <v>7060</v>
      </c>
      <c r="M26" s="84">
        <v>0.85</v>
      </c>
      <c r="N26" s="81" t="s">
        <v>722</v>
      </c>
      <c r="O26" s="81" t="s">
        <v>1395</v>
      </c>
      <c r="P26" s="81" t="s">
        <v>3886</v>
      </c>
      <c r="Q26" s="81" t="s">
        <v>3861</v>
      </c>
      <c r="R26" s="85">
        <v>121</v>
      </c>
      <c r="S26" s="86">
        <v>83665.108800000002</v>
      </c>
      <c r="T26" s="87">
        <v>0</v>
      </c>
      <c r="U26" s="87">
        <v>15118.8912</v>
      </c>
      <c r="V26" s="170">
        <v>0</v>
      </c>
      <c r="W26" s="170">
        <v>0</v>
      </c>
      <c r="X26" s="89">
        <v>98784</v>
      </c>
      <c r="Y26" s="160" t="s">
        <v>799</v>
      </c>
      <c r="Z26" s="150" t="s">
        <v>1504</v>
      </c>
      <c r="AA26" s="89">
        <v>59180.22</v>
      </c>
      <c r="AB26" s="90">
        <v>0</v>
      </c>
      <c r="AC26" s="183">
        <v>0</v>
      </c>
    </row>
    <row r="27" spans="2:29" s="9" customFormat="1" ht="15" customHeight="1" x14ac:dyDescent="0.3">
      <c r="B27" s="80" t="s">
        <v>7050</v>
      </c>
      <c r="C27" s="81">
        <v>15</v>
      </c>
      <c r="D27" s="7" t="s">
        <v>6355</v>
      </c>
      <c r="E27" s="81" t="s">
        <v>3898</v>
      </c>
      <c r="F27" s="40">
        <v>155</v>
      </c>
      <c r="G27" s="17">
        <v>115127</v>
      </c>
      <c r="H27" s="81" t="s">
        <v>3899</v>
      </c>
      <c r="I27" s="81" t="s">
        <v>3900</v>
      </c>
      <c r="J27" s="82" t="s">
        <v>3899</v>
      </c>
      <c r="K27" s="83" t="s">
        <v>7057</v>
      </c>
      <c r="L27" s="83" t="s">
        <v>7058</v>
      </c>
      <c r="M27" s="84">
        <v>0.85</v>
      </c>
      <c r="N27" s="81" t="s">
        <v>1248</v>
      </c>
      <c r="O27" s="81" t="s">
        <v>2098</v>
      </c>
      <c r="P27" s="81" t="s">
        <v>3901</v>
      </c>
      <c r="Q27" s="81" t="s">
        <v>3861</v>
      </c>
      <c r="R27" s="85">
        <v>121</v>
      </c>
      <c r="S27" s="86">
        <v>3256726.0180000002</v>
      </c>
      <c r="T27" s="87">
        <v>0</v>
      </c>
      <c r="U27" s="87">
        <v>588513.98199999996</v>
      </c>
      <c r="V27" s="170">
        <v>0</v>
      </c>
      <c r="W27" s="170">
        <v>0</v>
      </c>
      <c r="X27" s="89">
        <v>3845240</v>
      </c>
      <c r="Y27" s="160" t="s">
        <v>799</v>
      </c>
      <c r="Z27" s="150" t="s">
        <v>19</v>
      </c>
      <c r="AA27" s="89">
        <v>2344342.2499999995</v>
      </c>
      <c r="AB27" s="90">
        <v>0</v>
      </c>
      <c r="AC27" s="183">
        <v>0</v>
      </c>
    </row>
    <row r="28" spans="2:29" s="9" customFormat="1" ht="15" customHeight="1" x14ac:dyDescent="0.3">
      <c r="B28" s="80" t="s">
        <v>7050</v>
      </c>
      <c r="C28" s="81">
        <v>16</v>
      </c>
      <c r="D28" s="7" t="s">
        <v>6355</v>
      </c>
      <c r="E28" s="81" t="s">
        <v>3902</v>
      </c>
      <c r="F28" s="40">
        <v>155</v>
      </c>
      <c r="G28" s="17">
        <v>115721</v>
      </c>
      <c r="H28" s="81" t="s">
        <v>3903</v>
      </c>
      <c r="I28" s="81" t="s">
        <v>3895</v>
      </c>
      <c r="J28" s="82" t="s">
        <v>3903</v>
      </c>
      <c r="K28" s="83" t="s">
        <v>7061</v>
      </c>
      <c r="L28" s="83" t="s">
        <v>7060</v>
      </c>
      <c r="M28" s="84">
        <v>0.85</v>
      </c>
      <c r="N28" s="81" t="s">
        <v>501</v>
      </c>
      <c r="O28" s="81" t="s">
        <v>506</v>
      </c>
      <c r="P28" s="81" t="s">
        <v>575</v>
      </c>
      <c r="Q28" s="81" t="s">
        <v>3861</v>
      </c>
      <c r="R28" s="85">
        <v>121</v>
      </c>
      <c r="S28" s="86">
        <v>132115.73050000001</v>
      </c>
      <c r="T28" s="87">
        <v>0</v>
      </c>
      <c r="U28" s="87">
        <v>23874.269499999999</v>
      </c>
      <c r="V28" s="170">
        <v>0</v>
      </c>
      <c r="W28" s="170">
        <v>0</v>
      </c>
      <c r="X28" s="89">
        <v>155990</v>
      </c>
      <c r="Y28" s="160" t="s">
        <v>799</v>
      </c>
      <c r="Z28" s="150" t="s">
        <v>1504</v>
      </c>
      <c r="AA28" s="89">
        <v>88068.26</v>
      </c>
      <c r="AB28" s="90">
        <v>0</v>
      </c>
      <c r="AC28" s="183">
        <v>0</v>
      </c>
    </row>
    <row r="29" spans="2:29" s="9" customFormat="1" ht="15" customHeight="1" x14ac:dyDescent="0.3">
      <c r="B29" s="80" t="s">
        <v>7050</v>
      </c>
      <c r="C29" s="81">
        <v>17</v>
      </c>
      <c r="D29" s="7" t="s">
        <v>6355</v>
      </c>
      <c r="E29" s="81" t="s">
        <v>3904</v>
      </c>
      <c r="F29" s="40">
        <v>155</v>
      </c>
      <c r="G29" s="17">
        <v>115696</v>
      </c>
      <c r="H29" s="81" t="s">
        <v>3905</v>
      </c>
      <c r="I29" s="81" t="s">
        <v>3866</v>
      </c>
      <c r="J29" s="82" t="s">
        <v>3905</v>
      </c>
      <c r="K29" s="83" t="s">
        <v>7059</v>
      </c>
      <c r="L29" s="83" t="s">
        <v>7060</v>
      </c>
      <c r="M29" s="84">
        <v>0.85</v>
      </c>
      <c r="N29" s="81" t="s">
        <v>1182</v>
      </c>
      <c r="O29" s="81" t="s">
        <v>1183</v>
      </c>
      <c r="P29" s="81" t="s">
        <v>2436</v>
      </c>
      <c r="Q29" s="81" t="s">
        <v>3861</v>
      </c>
      <c r="R29" s="85">
        <v>121</v>
      </c>
      <c r="S29" s="86">
        <v>307341.21600000001</v>
      </c>
      <c r="T29" s="87">
        <v>0</v>
      </c>
      <c r="U29" s="87">
        <v>55538.784</v>
      </c>
      <c r="V29" s="170">
        <v>0</v>
      </c>
      <c r="W29" s="170">
        <v>0</v>
      </c>
      <c r="X29" s="89">
        <v>362880</v>
      </c>
      <c r="Y29" s="160" t="s">
        <v>799</v>
      </c>
      <c r="Z29" s="150" t="s">
        <v>1504</v>
      </c>
      <c r="AA29" s="89">
        <v>166002.20000000001</v>
      </c>
      <c r="AB29" s="90">
        <v>0</v>
      </c>
      <c r="AC29" s="183">
        <v>0</v>
      </c>
    </row>
    <row r="30" spans="2:29" s="9" customFormat="1" ht="15" customHeight="1" x14ac:dyDescent="0.3">
      <c r="B30" s="80" t="s">
        <v>7050</v>
      </c>
      <c r="C30" s="81">
        <v>18</v>
      </c>
      <c r="D30" s="7" t="s">
        <v>6355</v>
      </c>
      <c r="E30" s="81" t="s">
        <v>3906</v>
      </c>
      <c r="F30" s="40">
        <v>155</v>
      </c>
      <c r="G30" s="17">
        <v>115695</v>
      </c>
      <c r="H30" s="81" t="s">
        <v>3907</v>
      </c>
      <c r="I30" s="81" t="s">
        <v>3866</v>
      </c>
      <c r="J30" s="82" t="s">
        <v>3907</v>
      </c>
      <c r="K30" s="83" t="s">
        <v>7054</v>
      </c>
      <c r="L30" s="83" t="s">
        <v>7053</v>
      </c>
      <c r="M30" s="84">
        <v>0.85</v>
      </c>
      <c r="N30" s="81" t="s">
        <v>1182</v>
      </c>
      <c r="O30" s="81" t="s">
        <v>1183</v>
      </c>
      <c r="P30" s="81" t="s">
        <v>2436</v>
      </c>
      <c r="Q30" s="81" t="s">
        <v>3861</v>
      </c>
      <c r="R30" s="85">
        <v>121</v>
      </c>
      <c r="S30" s="86">
        <v>180076.53399999999</v>
      </c>
      <c r="T30" s="87">
        <v>0</v>
      </c>
      <c r="U30" s="87">
        <v>32498.466000000004</v>
      </c>
      <c r="V30" s="170">
        <v>0</v>
      </c>
      <c r="W30" s="170">
        <v>0</v>
      </c>
      <c r="X30" s="89">
        <v>212575</v>
      </c>
      <c r="Y30" s="160" t="s">
        <v>799</v>
      </c>
      <c r="Z30" s="150" t="s">
        <v>1504</v>
      </c>
      <c r="AA30" s="89">
        <v>75189.399999999994</v>
      </c>
      <c r="AB30" s="90">
        <v>0</v>
      </c>
      <c r="AC30" s="183">
        <v>0</v>
      </c>
    </row>
    <row r="31" spans="2:29" s="9" customFormat="1" ht="15" customHeight="1" x14ac:dyDescent="0.3">
      <c r="B31" s="80" t="s">
        <v>7050</v>
      </c>
      <c r="C31" s="81">
        <v>19</v>
      </c>
      <c r="D31" s="7" t="s">
        <v>6355</v>
      </c>
      <c r="E31" s="81" t="s">
        <v>3908</v>
      </c>
      <c r="F31" s="40">
        <v>155</v>
      </c>
      <c r="G31" s="17">
        <v>115386</v>
      </c>
      <c r="H31" s="81" t="s">
        <v>3909</v>
      </c>
      <c r="I31" s="81" t="s">
        <v>3878</v>
      </c>
      <c r="J31" s="82" t="s">
        <v>3909</v>
      </c>
      <c r="K31" s="83" t="s">
        <v>7059</v>
      </c>
      <c r="L31" s="83" t="s">
        <v>7060</v>
      </c>
      <c r="M31" s="84">
        <v>0.85</v>
      </c>
      <c r="N31" s="81" t="s">
        <v>33</v>
      </c>
      <c r="O31" s="81" t="s">
        <v>3879</v>
      </c>
      <c r="P31" s="81" t="s">
        <v>3880</v>
      </c>
      <c r="Q31" s="81" t="s">
        <v>3861</v>
      </c>
      <c r="R31" s="85">
        <v>121</v>
      </c>
      <c r="S31" s="86">
        <v>234868.97492499999</v>
      </c>
      <c r="T31" s="87">
        <v>0</v>
      </c>
      <c r="U31" s="87">
        <v>42442.525074999998</v>
      </c>
      <c r="V31" s="170">
        <v>0</v>
      </c>
      <c r="W31" s="170">
        <v>0</v>
      </c>
      <c r="X31" s="89">
        <v>277311.5</v>
      </c>
      <c r="Y31" s="160" t="s">
        <v>799</v>
      </c>
      <c r="Z31" s="150" t="s">
        <v>1504</v>
      </c>
      <c r="AA31" s="89">
        <v>57124.39</v>
      </c>
      <c r="AB31" s="90">
        <v>0</v>
      </c>
      <c r="AC31" s="183">
        <v>0</v>
      </c>
    </row>
    <row r="32" spans="2:29" s="9" customFormat="1" ht="15" customHeight="1" x14ac:dyDescent="0.3">
      <c r="B32" s="80" t="s">
        <v>7050</v>
      </c>
      <c r="C32" s="81">
        <v>20</v>
      </c>
      <c r="D32" s="7" t="s">
        <v>6355</v>
      </c>
      <c r="E32" s="81" t="s">
        <v>3910</v>
      </c>
      <c r="F32" s="40">
        <v>155</v>
      </c>
      <c r="G32" s="17">
        <v>115170</v>
      </c>
      <c r="H32" s="81" t="s">
        <v>3911</v>
      </c>
      <c r="I32" s="81" t="s">
        <v>3900</v>
      </c>
      <c r="J32" s="82" t="s">
        <v>3911</v>
      </c>
      <c r="K32" s="83" t="s">
        <v>7059</v>
      </c>
      <c r="L32" s="83" t="s">
        <v>7053</v>
      </c>
      <c r="M32" s="84">
        <v>0.85</v>
      </c>
      <c r="N32" s="81" t="s">
        <v>1248</v>
      </c>
      <c r="O32" s="81" t="s">
        <v>2098</v>
      </c>
      <c r="P32" s="81" t="s">
        <v>3901</v>
      </c>
      <c r="Q32" s="81" t="s">
        <v>3861</v>
      </c>
      <c r="R32" s="85">
        <v>121</v>
      </c>
      <c r="S32" s="86">
        <v>119238.06984</v>
      </c>
      <c r="T32" s="87">
        <v>0</v>
      </c>
      <c r="U32" s="87">
        <v>21518.930160000004</v>
      </c>
      <c r="V32" s="170">
        <v>0</v>
      </c>
      <c r="W32" s="170">
        <v>0</v>
      </c>
      <c r="X32" s="89">
        <v>140757</v>
      </c>
      <c r="Y32" s="160" t="s">
        <v>799</v>
      </c>
      <c r="Z32" s="150" t="s">
        <v>1504</v>
      </c>
      <c r="AA32" s="89">
        <v>66589.42</v>
      </c>
      <c r="AB32" s="90">
        <v>0</v>
      </c>
      <c r="AC32" s="183">
        <v>0</v>
      </c>
    </row>
    <row r="33" spans="2:29" s="9" customFormat="1" ht="15" customHeight="1" x14ac:dyDescent="0.3">
      <c r="B33" s="80" t="s">
        <v>7050</v>
      </c>
      <c r="C33" s="81">
        <v>21</v>
      </c>
      <c r="D33" s="7" t="s">
        <v>6355</v>
      </c>
      <c r="E33" s="81" t="s">
        <v>3912</v>
      </c>
      <c r="F33" s="40">
        <v>155</v>
      </c>
      <c r="G33" s="17">
        <v>115169</v>
      </c>
      <c r="H33" s="81" t="s">
        <v>3913</v>
      </c>
      <c r="I33" s="81" t="s">
        <v>3900</v>
      </c>
      <c r="J33" s="82" t="s">
        <v>3913</v>
      </c>
      <c r="K33" s="83" t="s">
        <v>7063</v>
      </c>
      <c r="L33" s="83" t="s">
        <v>7053</v>
      </c>
      <c r="M33" s="84">
        <v>0.85</v>
      </c>
      <c r="N33" s="81" t="s">
        <v>1248</v>
      </c>
      <c r="O33" s="81" t="s">
        <v>2098</v>
      </c>
      <c r="P33" s="81" t="s">
        <v>3901</v>
      </c>
      <c r="Q33" s="81" t="s">
        <v>3861</v>
      </c>
      <c r="R33" s="85">
        <v>121</v>
      </c>
      <c r="S33" s="86">
        <v>110110.35184</v>
      </c>
      <c r="T33" s="87">
        <v>0</v>
      </c>
      <c r="U33" s="87">
        <v>19871.648160000001</v>
      </c>
      <c r="V33" s="170">
        <v>0</v>
      </c>
      <c r="W33" s="170">
        <v>0</v>
      </c>
      <c r="X33" s="89">
        <v>129982</v>
      </c>
      <c r="Y33" s="160" t="s">
        <v>799</v>
      </c>
      <c r="Z33" s="150" t="s">
        <v>1504</v>
      </c>
      <c r="AA33" s="89">
        <v>57545.39</v>
      </c>
      <c r="AB33" s="90">
        <v>0</v>
      </c>
      <c r="AC33" s="183">
        <v>0</v>
      </c>
    </row>
    <row r="34" spans="2:29" s="9" customFormat="1" ht="15" customHeight="1" x14ac:dyDescent="0.3">
      <c r="B34" s="80" t="s">
        <v>7050</v>
      </c>
      <c r="C34" s="81">
        <v>22</v>
      </c>
      <c r="D34" s="7" t="s">
        <v>6355</v>
      </c>
      <c r="E34" s="81" t="s">
        <v>3914</v>
      </c>
      <c r="F34" s="40">
        <v>155</v>
      </c>
      <c r="G34" s="17">
        <v>115742</v>
      </c>
      <c r="H34" s="81" t="s">
        <v>3915</v>
      </c>
      <c r="I34" s="81" t="s">
        <v>3859</v>
      </c>
      <c r="J34" s="82" t="s">
        <v>3915</v>
      </c>
      <c r="K34" s="83" t="s">
        <v>7059</v>
      </c>
      <c r="L34" s="83" t="s">
        <v>7052</v>
      </c>
      <c r="M34" s="84">
        <v>0.85</v>
      </c>
      <c r="N34" s="81" t="s">
        <v>3860</v>
      </c>
      <c r="O34" s="81" t="s">
        <v>1373</v>
      </c>
      <c r="P34" s="81" t="s">
        <v>1373</v>
      </c>
      <c r="Q34" s="81" t="s">
        <v>3861</v>
      </c>
      <c r="R34" s="85">
        <v>121</v>
      </c>
      <c r="S34" s="86">
        <v>100788.032462</v>
      </c>
      <c r="T34" s="87">
        <v>0</v>
      </c>
      <c r="U34" s="87">
        <v>18213.127538000001</v>
      </c>
      <c r="V34" s="170">
        <v>0</v>
      </c>
      <c r="W34" s="170">
        <v>0</v>
      </c>
      <c r="X34" s="89">
        <v>119001.16</v>
      </c>
      <c r="Y34" s="160" t="s">
        <v>799</v>
      </c>
      <c r="Z34" s="150" t="s">
        <v>1504</v>
      </c>
      <c r="AA34" s="89">
        <v>30320.050000000003</v>
      </c>
      <c r="AB34" s="90">
        <v>0</v>
      </c>
      <c r="AC34" s="183">
        <v>0</v>
      </c>
    </row>
    <row r="35" spans="2:29" s="9" customFormat="1" ht="15" customHeight="1" x14ac:dyDescent="0.3">
      <c r="B35" s="80" t="s">
        <v>7050</v>
      </c>
      <c r="C35" s="81">
        <v>23</v>
      </c>
      <c r="D35" s="7" t="s">
        <v>6355</v>
      </c>
      <c r="E35" s="81" t="s">
        <v>3916</v>
      </c>
      <c r="F35" s="40">
        <v>155</v>
      </c>
      <c r="G35" s="17">
        <v>115593</v>
      </c>
      <c r="H35" s="81" t="s">
        <v>3917</v>
      </c>
      <c r="I35" s="81" t="s">
        <v>3875</v>
      </c>
      <c r="J35" s="82" t="s">
        <v>3917</v>
      </c>
      <c r="K35" s="83" t="s">
        <v>7059</v>
      </c>
      <c r="L35" s="83" t="s">
        <v>7053</v>
      </c>
      <c r="M35" s="84">
        <v>0.85</v>
      </c>
      <c r="N35" s="81" t="s">
        <v>1201</v>
      </c>
      <c r="O35" s="81" t="s">
        <v>1402</v>
      </c>
      <c r="P35" s="81" t="s">
        <v>1509</v>
      </c>
      <c r="Q35" s="81" t="s">
        <v>3861</v>
      </c>
      <c r="R35" s="85">
        <v>121</v>
      </c>
      <c r="S35" s="86">
        <v>78557.249639999995</v>
      </c>
      <c r="T35" s="87">
        <v>0</v>
      </c>
      <c r="U35" s="87">
        <v>14177.250360000002</v>
      </c>
      <c r="V35" s="170">
        <v>0</v>
      </c>
      <c r="W35" s="170">
        <v>0</v>
      </c>
      <c r="X35" s="89">
        <v>92734.5</v>
      </c>
      <c r="Y35" s="160" t="s">
        <v>799</v>
      </c>
      <c r="Z35" s="150" t="s">
        <v>1504</v>
      </c>
      <c r="AA35" s="89">
        <v>76878.97</v>
      </c>
      <c r="AB35" s="90">
        <v>0</v>
      </c>
      <c r="AC35" s="183">
        <v>0</v>
      </c>
    </row>
    <row r="36" spans="2:29" s="9" customFormat="1" ht="15" customHeight="1" x14ac:dyDescent="0.3">
      <c r="B36" s="80" t="s">
        <v>7050</v>
      </c>
      <c r="C36" s="81">
        <v>24</v>
      </c>
      <c r="D36" s="7" t="s">
        <v>6355</v>
      </c>
      <c r="E36" s="81" t="s">
        <v>3918</v>
      </c>
      <c r="F36" s="40">
        <v>155</v>
      </c>
      <c r="G36" s="17">
        <v>115619</v>
      </c>
      <c r="H36" s="81" t="s">
        <v>3919</v>
      </c>
      <c r="I36" s="81" t="s">
        <v>3875</v>
      </c>
      <c r="J36" s="82" t="s">
        <v>3919</v>
      </c>
      <c r="K36" s="83" t="s">
        <v>7059</v>
      </c>
      <c r="L36" s="83" t="s">
        <v>7053</v>
      </c>
      <c r="M36" s="84">
        <v>0.85</v>
      </c>
      <c r="N36" s="81" t="s">
        <v>1201</v>
      </c>
      <c r="O36" s="81" t="s">
        <v>1402</v>
      </c>
      <c r="P36" s="81" t="s">
        <v>1509</v>
      </c>
      <c r="Q36" s="81" t="s">
        <v>3861</v>
      </c>
      <c r="R36" s="85">
        <v>121</v>
      </c>
      <c r="S36" s="86">
        <v>130951.41833120001</v>
      </c>
      <c r="T36" s="87">
        <v>0</v>
      </c>
      <c r="U36" s="87">
        <v>23632.841668800003</v>
      </c>
      <c r="V36" s="170">
        <v>0</v>
      </c>
      <c r="W36" s="170">
        <v>0</v>
      </c>
      <c r="X36" s="89">
        <v>154584.26</v>
      </c>
      <c r="Y36" s="160" t="s">
        <v>799</v>
      </c>
      <c r="Z36" s="150" t="s">
        <v>1504</v>
      </c>
      <c r="AA36" s="89">
        <v>70422.39</v>
      </c>
      <c r="AB36" s="90">
        <v>0</v>
      </c>
      <c r="AC36" s="183">
        <v>0</v>
      </c>
    </row>
    <row r="37" spans="2:29" s="9" customFormat="1" ht="15" customHeight="1" x14ac:dyDescent="0.3">
      <c r="B37" s="80" t="s">
        <v>7050</v>
      </c>
      <c r="C37" s="81">
        <v>25</v>
      </c>
      <c r="D37" s="7" t="s">
        <v>6355</v>
      </c>
      <c r="E37" s="81" t="s">
        <v>3920</v>
      </c>
      <c r="F37" s="40">
        <v>155</v>
      </c>
      <c r="G37" s="17">
        <v>119711</v>
      </c>
      <c r="H37" s="81" t="s">
        <v>3921</v>
      </c>
      <c r="I37" s="81" t="s">
        <v>3922</v>
      </c>
      <c r="J37" s="82" t="s">
        <v>3921</v>
      </c>
      <c r="K37" s="83" t="s">
        <v>7064</v>
      </c>
      <c r="L37" s="83" t="s">
        <v>7060</v>
      </c>
      <c r="M37" s="84">
        <v>0.85</v>
      </c>
      <c r="N37" s="81" t="s">
        <v>30</v>
      </c>
      <c r="O37" s="81" t="s">
        <v>1373</v>
      </c>
      <c r="P37" s="81" t="s">
        <v>1373</v>
      </c>
      <c r="Q37" s="81" t="s">
        <v>3861</v>
      </c>
      <c r="R37" s="85">
        <v>121</v>
      </c>
      <c r="S37" s="86">
        <v>57544.501709500008</v>
      </c>
      <c r="T37" s="87">
        <v>0</v>
      </c>
      <c r="U37" s="87">
        <v>10398.708290500001</v>
      </c>
      <c r="V37" s="170">
        <v>0</v>
      </c>
      <c r="W37" s="170">
        <v>0</v>
      </c>
      <c r="X37" s="89">
        <v>67943.210000000006</v>
      </c>
      <c r="Y37" s="160" t="s">
        <v>799</v>
      </c>
      <c r="Z37" s="150" t="s">
        <v>1504</v>
      </c>
      <c r="AA37" s="89">
        <v>14374.599999999999</v>
      </c>
      <c r="AB37" s="90">
        <v>0</v>
      </c>
      <c r="AC37" s="183">
        <v>0</v>
      </c>
    </row>
    <row r="38" spans="2:29" s="9" customFormat="1" ht="15" customHeight="1" x14ac:dyDescent="0.3">
      <c r="B38" s="80" t="s">
        <v>7050</v>
      </c>
      <c r="C38" s="81">
        <v>26</v>
      </c>
      <c r="D38" s="7" t="s">
        <v>6355</v>
      </c>
      <c r="E38" s="81" t="s">
        <v>3923</v>
      </c>
      <c r="F38" s="40">
        <v>155</v>
      </c>
      <c r="G38" s="17">
        <v>115623</v>
      </c>
      <c r="H38" s="81" t="s">
        <v>3924</v>
      </c>
      <c r="I38" s="81" t="s">
        <v>3895</v>
      </c>
      <c r="J38" s="82" t="s">
        <v>3924</v>
      </c>
      <c r="K38" s="83" t="s">
        <v>7057</v>
      </c>
      <c r="L38" s="83" t="s">
        <v>7053</v>
      </c>
      <c r="M38" s="84">
        <v>0.85</v>
      </c>
      <c r="N38" s="81" t="s">
        <v>501</v>
      </c>
      <c r="O38" s="81" t="s">
        <v>506</v>
      </c>
      <c r="P38" s="81" t="s">
        <v>575</v>
      </c>
      <c r="Q38" s="81" t="s">
        <v>3861</v>
      </c>
      <c r="R38" s="85">
        <v>121</v>
      </c>
      <c r="S38" s="86">
        <v>208454.20687999998</v>
      </c>
      <c r="T38" s="87">
        <v>0</v>
      </c>
      <c r="U38" s="87">
        <v>37619.793120000002</v>
      </c>
      <c r="V38" s="170">
        <v>0</v>
      </c>
      <c r="W38" s="170">
        <v>0</v>
      </c>
      <c r="X38" s="89">
        <v>246074</v>
      </c>
      <c r="Y38" s="160" t="s">
        <v>799</v>
      </c>
      <c r="Z38" s="150" t="s">
        <v>1504</v>
      </c>
      <c r="AA38" s="89">
        <v>68944.41</v>
      </c>
      <c r="AB38" s="90">
        <v>0</v>
      </c>
      <c r="AC38" s="183">
        <v>0</v>
      </c>
    </row>
    <row r="39" spans="2:29" s="9" customFormat="1" ht="15" customHeight="1" x14ac:dyDescent="0.3">
      <c r="B39" s="80" t="s">
        <v>7050</v>
      </c>
      <c r="C39" s="81">
        <v>27</v>
      </c>
      <c r="D39" s="7" t="s">
        <v>6355</v>
      </c>
      <c r="E39" s="81" t="s">
        <v>3925</v>
      </c>
      <c r="F39" s="40">
        <v>155</v>
      </c>
      <c r="G39" s="17">
        <v>115712</v>
      </c>
      <c r="H39" s="81" t="s">
        <v>3926</v>
      </c>
      <c r="I39" s="81" t="s">
        <v>3895</v>
      </c>
      <c r="J39" s="82" t="s">
        <v>3926</v>
      </c>
      <c r="K39" s="83" t="s">
        <v>7065</v>
      </c>
      <c r="L39" s="83" t="s">
        <v>7060</v>
      </c>
      <c r="M39" s="84">
        <v>0.85</v>
      </c>
      <c r="N39" s="81" t="s">
        <v>501</v>
      </c>
      <c r="O39" s="81" t="s">
        <v>506</v>
      </c>
      <c r="P39" s="81" t="s">
        <v>575</v>
      </c>
      <c r="Q39" s="81" t="s">
        <v>3861</v>
      </c>
      <c r="R39" s="85">
        <v>121</v>
      </c>
      <c r="S39" s="86">
        <v>40230.120000000003</v>
      </c>
      <c r="T39" s="87">
        <v>0</v>
      </c>
      <c r="U39" s="87">
        <v>7269.875</v>
      </c>
      <c r="V39" s="170">
        <v>0</v>
      </c>
      <c r="W39" s="170">
        <v>0</v>
      </c>
      <c r="X39" s="89">
        <v>47499.995000000003</v>
      </c>
      <c r="Y39" s="160" t="s">
        <v>799</v>
      </c>
      <c r="Z39" s="150" t="s">
        <v>1504</v>
      </c>
      <c r="AA39" s="89">
        <v>36471.760000000002</v>
      </c>
      <c r="AB39" s="90">
        <v>0</v>
      </c>
      <c r="AC39" s="183">
        <v>0</v>
      </c>
    </row>
    <row r="40" spans="2:29" s="9" customFormat="1" ht="15" customHeight="1" x14ac:dyDescent="0.3">
      <c r="B40" s="80" t="s">
        <v>7050</v>
      </c>
      <c r="C40" s="81">
        <v>28</v>
      </c>
      <c r="D40" s="7" t="s">
        <v>6355</v>
      </c>
      <c r="E40" s="81" t="s">
        <v>3927</v>
      </c>
      <c r="F40" s="40">
        <v>155</v>
      </c>
      <c r="G40" s="17">
        <v>115725</v>
      </c>
      <c r="H40" s="81" t="s">
        <v>3928</v>
      </c>
      <c r="I40" s="81" t="s">
        <v>3872</v>
      </c>
      <c r="J40" s="82" t="s">
        <v>3928</v>
      </c>
      <c r="K40" s="83" t="s">
        <v>7065</v>
      </c>
      <c r="L40" s="83" t="s">
        <v>7053</v>
      </c>
      <c r="M40" s="84">
        <v>0.85</v>
      </c>
      <c r="N40" s="81" t="s">
        <v>3556</v>
      </c>
      <c r="O40" s="81" t="s">
        <v>1858</v>
      </c>
      <c r="P40" s="81" t="s">
        <v>1858</v>
      </c>
      <c r="Q40" s="81" t="s">
        <v>3861</v>
      </c>
      <c r="R40" s="85">
        <v>121</v>
      </c>
      <c r="S40" s="86">
        <v>88989.278303999992</v>
      </c>
      <c r="T40" s="87">
        <v>0</v>
      </c>
      <c r="U40" s="87">
        <v>16059.921696000001</v>
      </c>
      <c r="V40" s="170">
        <v>0</v>
      </c>
      <c r="W40" s="170">
        <v>0</v>
      </c>
      <c r="X40" s="89">
        <v>105049.2</v>
      </c>
      <c r="Y40" s="160" t="s">
        <v>4459</v>
      </c>
      <c r="Z40" s="150" t="s">
        <v>1504</v>
      </c>
      <c r="AA40" s="89">
        <v>37960.32</v>
      </c>
      <c r="AB40" s="90">
        <v>0</v>
      </c>
      <c r="AC40" s="183">
        <v>0</v>
      </c>
    </row>
    <row r="41" spans="2:29" s="9" customFormat="1" ht="15" customHeight="1" x14ac:dyDescent="0.3">
      <c r="B41" s="80" t="s">
        <v>7050</v>
      </c>
      <c r="C41" s="81">
        <v>29</v>
      </c>
      <c r="D41" s="7" t="s">
        <v>6355</v>
      </c>
      <c r="E41" s="81" t="s">
        <v>3929</v>
      </c>
      <c r="F41" s="40">
        <v>155</v>
      </c>
      <c r="G41" s="17">
        <v>115171</v>
      </c>
      <c r="H41" s="81" t="s">
        <v>3930</v>
      </c>
      <c r="I41" s="81" t="s">
        <v>3900</v>
      </c>
      <c r="J41" s="82" t="s">
        <v>3930</v>
      </c>
      <c r="K41" s="83" t="s">
        <v>7065</v>
      </c>
      <c r="L41" s="83" t="s">
        <v>7053</v>
      </c>
      <c r="M41" s="84">
        <v>0.85</v>
      </c>
      <c r="N41" s="81" t="s">
        <v>1248</v>
      </c>
      <c r="O41" s="81" t="s">
        <v>2098</v>
      </c>
      <c r="P41" s="81" t="s">
        <v>3901</v>
      </c>
      <c r="Q41" s="81" t="s">
        <v>3861</v>
      </c>
      <c r="R41" s="85">
        <v>121</v>
      </c>
      <c r="S41" s="86">
        <v>67396.867199999993</v>
      </c>
      <c r="T41" s="87">
        <v>0</v>
      </c>
      <c r="U41" s="87">
        <v>12163.132800000001</v>
      </c>
      <c r="V41" s="170">
        <v>0</v>
      </c>
      <c r="W41" s="170">
        <v>0</v>
      </c>
      <c r="X41" s="89">
        <v>79560</v>
      </c>
      <c r="Y41" s="160" t="s">
        <v>799</v>
      </c>
      <c r="Z41" s="150" t="s">
        <v>1504</v>
      </c>
      <c r="AA41" s="89">
        <v>64180.39</v>
      </c>
      <c r="AB41" s="90">
        <v>0</v>
      </c>
      <c r="AC41" s="183">
        <v>0</v>
      </c>
    </row>
    <row r="42" spans="2:29" s="9" customFormat="1" ht="15" customHeight="1" x14ac:dyDescent="0.3">
      <c r="B42" s="80" t="s">
        <v>7050</v>
      </c>
      <c r="C42" s="81">
        <v>30</v>
      </c>
      <c r="D42" s="7" t="s">
        <v>6355</v>
      </c>
      <c r="E42" s="81" t="s">
        <v>3931</v>
      </c>
      <c r="F42" s="40">
        <v>155</v>
      </c>
      <c r="G42" s="17">
        <v>115613</v>
      </c>
      <c r="H42" s="81" t="s">
        <v>3932</v>
      </c>
      <c r="I42" s="81" t="s">
        <v>3875</v>
      </c>
      <c r="J42" s="82" t="s">
        <v>3932</v>
      </c>
      <c r="K42" s="83" t="s">
        <v>7059</v>
      </c>
      <c r="L42" s="83" t="s">
        <v>7053</v>
      </c>
      <c r="M42" s="84">
        <v>0.85</v>
      </c>
      <c r="N42" s="81" t="s">
        <v>1201</v>
      </c>
      <c r="O42" s="81" t="s">
        <v>1402</v>
      </c>
      <c r="P42" s="81" t="s">
        <v>1509</v>
      </c>
      <c r="Q42" s="81" t="s">
        <v>3861</v>
      </c>
      <c r="R42" s="85">
        <v>121</v>
      </c>
      <c r="S42" s="86">
        <v>20049.136359199998</v>
      </c>
      <c r="T42" s="87">
        <v>0</v>
      </c>
      <c r="U42" s="87">
        <v>3618.2736408000005</v>
      </c>
      <c r="V42" s="170">
        <v>0</v>
      </c>
      <c r="W42" s="170">
        <v>0</v>
      </c>
      <c r="X42" s="89">
        <v>23667.41</v>
      </c>
      <c r="Y42" s="160" t="s">
        <v>799</v>
      </c>
      <c r="Z42" s="150" t="s">
        <v>1504</v>
      </c>
      <c r="AA42" s="89">
        <v>13357.74</v>
      </c>
      <c r="AB42" s="90">
        <v>0</v>
      </c>
      <c r="AC42" s="183">
        <v>0</v>
      </c>
    </row>
    <row r="43" spans="2:29" s="9" customFormat="1" ht="15" customHeight="1" x14ac:dyDescent="0.3">
      <c r="B43" s="80" t="s">
        <v>7050</v>
      </c>
      <c r="C43" s="81">
        <v>31</v>
      </c>
      <c r="D43" s="7" t="s">
        <v>6355</v>
      </c>
      <c r="E43" s="81" t="s">
        <v>3933</v>
      </c>
      <c r="F43" s="40">
        <v>155</v>
      </c>
      <c r="G43" s="17">
        <v>119653</v>
      </c>
      <c r="H43" s="81" t="s">
        <v>3934</v>
      </c>
      <c r="I43" s="81" t="s">
        <v>3922</v>
      </c>
      <c r="J43" s="82" t="s">
        <v>3934</v>
      </c>
      <c r="K43" s="83" t="s">
        <v>7066</v>
      </c>
      <c r="L43" s="83" t="s">
        <v>7060</v>
      </c>
      <c r="M43" s="84">
        <v>0.85</v>
      </c>
      <c r="N43" s="81" t="s">
        <v>30</v>
      </c>
      <c r="O43" s="81" t="s">
        <v>1373</v>
      </c>
      <c r="P43" s="81" t="s">
        <v>1373</v>
      </c>
      <c r="Q43" s="81" t="s">
        <v>3861</v>
      </c>
      <c r="R43" s="85">
        <v>121</v>
      </c>
      <c r="S43" s="86">
        <v>40321.595600000001</v>
      </c>
      <c r="T43" s="87">
        <v>0</v>
      </c>
      <c r="U43" s="87">
        <v>7286.4043999999994</v>
      </c>
      <c r="V43" s="170">
        <v>0</v>
      </c>
      <c r="W43" s="170">
        <v>0</v>
      </c>
      <c r="X43" s="89">
        <v>47608</v>
      </c>
      <c r="Y43" s="160" t="s">
        <v>799</v>
      </c>
      <c r="Z43" s="150" t="s">
        <v>1504</v>
      </c>
      <c r="AA43" s="89">
        <v>18206.73</v>
      </c>
      <c r="AB43" s="90">
        <v>0</v>
      </c>
      <c r="AC43" s="183">
        <v>0</v>
      </c>
    </row>
    <row r="44" spans="2:29" s="9" customFormat="1" ht="15" customHeight="1" x14ac:dyDescent="0.3">
      <c r="B44" s="80" t="s">
        <v>7050</v>
      </c>
      <c r="C44" s="81">
        <v>32</v>
      </c>
      <c r="D44" s="7" t="s">
        <v>6355</v>
      </c>
      <c r="E44" s="81" t="s">
        <v>3935</v>
      </c>
      <c r="F44" s="40">
        <v>155</v>
      </c>
      <c r="G44" s="17">
        <v>119701</v>
      </c>
      <c r="H44" s="81" t="s">
        <v>3936</v>
      </c>
      <c r="I44" s="81" t="s">
        <v>3922</v>
      </c>
      <c r="J44" s="82" t="s">
        <v>5598</v>
      </c>
      <c r="K44" s="83" t="s">
        <v>7067</v>
      </c>
      <c r="L44" s="83" t="s">
        <v>7060</v>
      </c>
      <c r="M44" s="84">
        <v>0.85</v>
      </c>
      <c r="N44" s="81" t="s">
        <v>30</v>
      </c>
      <c r="O44" s="81" t="s">
        <v>1373</v>
      </c>
      <c r="P44" s="81" t="s">
        <v>1373</v>
      </c>
      <c r="Q44" s="81" t="s">
        <v>3861</v>
      </c>
      <c r="R44" s="85">
        <v>121</v>
      </c>
      <c r="S44" s="86">
        <v>91495.872987999988</v>
      </c>
      <c r="T44" s="87">
        <v>0</v>
      </c>
      <c r="U44" s="87">
        <v>16533.967011999997</v>
      </c>
      <c r="V44" s="170">
        <v>0</v>
      </c>
      <c r="W44" s="170">
        <v>0</v>
      </c>
      <c r="X44" s="89">
        <v>108029.83999999998</v>
      </c>
      <c r="Y44" s="160" t="s">
        <v>799</v>
      </c>
      <c r="Z44" s="150" t="s">
        <v>1504</v>
      </c>
      <c r="AA44" s="89">
        <v>16001.48</v>
      </c>
      <c r="AB44" s="90">
        <v>0</v>
      </c>
      <c r="AC44" s="183">
        <v>0</v>
      </c>
    </row>
    <row r="45" spans="2:29" s="9" customFormat="1" ht="15" customHeight="1" x14ac:dyDescent="0.3">
      <c r="B45" s="80" t="s">
        <v>7050</v>
      </c>
      <c r="C45" s="81">
        <v>33</v>
      </c>
      <c r="D45" s="7" t="s">
        <v>6355</v>
      </c>
      <c r="E45" s="81" t="s">
        <v>3937</v>
      </c>
      <c r="F45" s="40">
        <v>155</v>
      </c>
      <c r="G45" s="17">
        <v>119559</v>
      </c>
      <c r="H45" s="81" t="s">
        <v>3938</v>
      </c>
      <c r="I45" s="81" t="s">
        <v>3922</v>
      </c>
      <c r="J45" s="82" t="s">
        <v>3938</v>
      </c>
      <c r="K45" s="83" t="s">
        <v>7064</v>
      </c>
      <c r="L45" s="83" t="s">
        <v>7060</v>
      </c>
      <c r="M45" s="84">
        <v>0.85</v>
      </c>
      <c r="N45" s="81" t="s">
        <v>30</v>
      </c>
      <c r="O45" s="81" t="s">
        <v>1373</v>
      </c>
      <c r="P45" s="81" t="s">
        <v>1373</v>
      </c>
      <c r="Q45" s="81" t="s">
        <v>3861</v>
      </c>
      <c r="R45" s="85">
        <v>121</v>
      </c>
      <c r="S45" s="86">
        <v>108058.52228599999</v>
      </c>
      <c r="T45" s="87">
        <v>0</v>
      </c>
      <c r="U45" s="87">
        <v>19526.957713999996</v>
      </c>
      <c r="V45" s="170">
        <v>0</v>
      </c>
      <c r="W45" s="170">
        <v>0</v>
      </c>
      <c r="X45" s="89">
        <v>127585.47999999998</v>
      </c>
      <c r="Y45" s="160" t="s">
        <v>799</v>
      </c>
      <c r="Z45" s="150" t="s">
        <v>1504</v>
      </c>
      <c r="AA45" s="89">
        <v>105627.21</v>
      </c>
      <c r="AB45" s="90">
        <v>0</v>
      </c>
      <c r="AC45" s="183">
        <v>0</v>
      </c>
    </row>
    <row r="46" spans="2:29" s="9" customFormat="1" ht="15" customHeight="1" x14ac:dyDescent="0.3">
      <c r="B46" s="80" t="s">
        <v>7050</v>
      </c>
      <c r="C46" s="81">
        <v>34</v>
      </c>
      <c r="D46" s="7" t="s">
        <v>6355</v>
      </c>
      <c r="E46" s="81" t="s">
        <v>3939</v>
      </c>
      <c r="F46" s="40">
        <v>155</v>
      </c>
      <c r="G46" s="17">
        <v>120388</v>
      </c>
      <c r="H46" s="81" t="s">
        <v>3940</v>
      </c>
      <c r="I46" s="81" t="s">
        <v>3922</v>
      </c>
      <c r="J46" s="82" t="s">
        <v>3940</v>
      </c>
      <c r="K46" s="83" t="s">
        <v>7068</v>
      </c>
      <c r="L46" s="83" t="s">
        <v>7069</v>
      </c>
      <c r="M46" s="84">
        <v>0.85</v>
      </c>
      <c r="N46" s="81" t="s">
        <v>30</v>
      </c>
      <c r="O46" s="81" t="s">
        <v>1373</v>
      </c>
      <c r="P46" s="81" t="s">
        <v>1373</v>
      </c>
      <c r="Q46" s="81" t="s">
        <v>3861</v>
      </c>
      <c r="R46" s="85">
        <v>121</v>
      </c>
      <c r="S46" s="86">
        <v>3339504.3701499999</v>
      </c>
      <c r="T46" s="87">
        <v>0</v>
      </c>
      <c r="U46" s="87">
        <v>603472.62984999991</v>
      </c>
      <c r="V46" s="170">
        <v>0</v>
      </c>
      <c r="W46" s="170">
        <v>0</v>
      </c>
      <c r="X46" s="89">
        <v>3942977</v>
      </c>
      <c r="Y46" s="160" t="s">
        <v>799</v>
      </c>
      <c r="Z46" s="150" t="s">
        <v>19</v>
      </c>
      <c r="AA46" s="89">
        <v>54248.87</v>
      </c>
      <c r="AB46" s="90">
        <v>0</v>
      </c>
      <c r="AC46" s="183">
        <v>0</v>
      </c>
    </row>
    <row r="47" spans="2:29" s="9" customFormat="1" ht="15" customHeight="1" x14ac:dyDescent="0.3">
      <c r="B47" s="80" t="s">
        <v>7050</v>
      </c>
      <c r="C47" s="81">
        <v>35</v>
      </c>
      <c r="D47" s="7" t="s">
        <v>6355</v>
      </c>
      <c r="E47" s="81" t="s">
        <v>3941</v>
      </c>
      <c r="F47" s="40">
        <v>155</v>
      </c>
      <c r="G47" s="17">
        <v>123330</v>
      </c>
      <c r="H47" s="81" t="s">
        <v>3942</v>
      </c>
      <c r="I47" s="81" t="s">
        <v>3943</v>
      </c>
      <c r="J47" s="82" t="s">
        <v>3942</v>
      </c>
      <c r="K47" s="83" t="s">
        <v>7051</v>
      </c>
      <c r="L47" s="83" t="s">
        <v>7070</v>
      </c>
      <c r="M47" s="84">
        <v>0.85</v>
      </c>
      <c r="N47" s="81" t="s">
        <v>30</v>
      </c>
      <c r="O47" s="81" t="s">
        <v>1373</v>
      </c>
      <c r="P47" s="81" t="s">
        <v>1373</v>
      </c>
      <c r="Q47" s="81" t="s">
        <v>3861</v>
      </c>
      <c r="R47" s="85">
        <v>121</v>
      </c>
      <c r="S47" s="86">
        <v>92027771.689999998</v>
      </c>
      <c r="T47" s="87">
        <v>0</v>
      </c>
      <c r="U47" s="87">
        <v>16630084.960000001</v>
      </c>
      <c r="V47" s="170">
        <v>0</v>
      </c>
      <c r="W47" s="170">
        <v>0</v>
      </c>
      <c r="X47" s="89">
        <v>108657856.65000001</v>
      </c>
      <c r="Y47" s="160" t="s">
        <v>6659</v>
      </c>
      <c r="Z47" s="150" t="s">
        <v>19</v>
      </c>
      <c r="AA47" s="89">
        <v>8199490.8399999999</v>
      </c>
      <c r="AB47" s="90">
        <v>0</v>
      </c>
      <c r="AC47" s="183">
        <v>0</v>
      </c>
    </row>
    <row r="48" spans="2:29" s="9" customFormat="1" ht="15" customHeight="1" x14ac:dyDescent="0.3">
      <c r="B48" s="80" t="s">
        <v>7050</v>
      </c>
      <c r="C48" s="81">
        <v>36</v>
      </c>
      <c r="D48" s="7" t="s">
        <v>6355</v>
      </c>
      <c r="E48" s="81" t="s">
        <v>3944</v>
      </c>
      <c r="F48" s="40">
        <v>155</v>
      </c>
      <c r="G48" s="17">
        <v>120125</v>
      </c>
      <c r="H48" s="81" t="s">
        <v>3945</v>
      </c>
      <c r="I48" s="81" t="s">
        <v>3922</v>
      </c>
      <c r="J48" s="82" t="s">
        <v>3945</v>
      </c>
      <c r="K48" s="83" t="s">
        <v>7071</v>
      </c>
      <c r="L48" s="83" t="s">
        <v>7060</v>
      </c>
      <c r="M48" s="84">
        <v>0.85</v>
      </c>
      <c r="N48" s="81" t="s">
        <v>30</v>
      </c>
      <c r="O48" s="81" t="s">
        <v>1373</v>
      </c>
      <c r="P48" s="81" t="s">
        <v>1373</v>
      </c>
      <c r="Q48" s="81" t="s">
        <v>3861</v>
      </c>
      <c r="R48" s="85">
        <v>121</v>
      </c>
      <c r="S48" s="86">
        <v>10163.4</v>
      </c>
      <c r="T48" s="87">
        <v>0</v>
      </c>
      <c r="U48" s="87">
        <v>1836.6</v>
      </c>
      <c r="V48" s="170">
        <v>0</v>
      </c>
      <c r="W48" s="170">
        <v>0</v>
      </c>
      <c r="X48" s="89">
        <v>12000</v>
      </c>
      <c r="Y48" s="160" t="s">
        <v>799</v>
      </c>
      <c r="Z48" s="150" t="s">
        <v>1504</v>
      </c>
      <c r="AA48" s="89">
        <v>9788.9</v>
      </c>
      <c r="AB48" s="90">
        <v>0</v>
      </c>
      <c r="AC48" s="183">
        <v>0</v>
      </c>
    </row>
    <row r="49" spans="2:29" s="9" customFormat="1" ht="15" customHeight="1" x14ac:dyDescent="0.3">
      <c r="B49" s="80" t="s">
        <v>7050</v>
      </c>
      <c r="C49" s="81">
        <v>37</v>
      </c>
      <c r="D49" s="7" t="s">
        <v>6355</v>
      </c>
      <c r="E49" s="81" t="s">
        <v>3946</v>
      </c>
      <c r="F49" s="40">
        <v>155</v>
      </c>
      <c r="G49" s="17">
        <v>115621</v>
      </c>
      <c r="H49" s="81" t="s">
        <v>3947</v>
      </c>
      <c r="I49" s="81" t="s">
        <v>3895</v>
      </c>
      <c r="J49" s="82" t="s">
        <v>3947</v>
      </c>
      <c r="K49" s="83" t="s">
        <v>7057</v>
      </c>
      <c r="L49" s="83" t="s">
        <v>7053</v>
      </c>
      <c r="M49" s="84">
        <v>0.85</v>
      </c>
      <c r="N49" s="81" t="s">
        <v>501</v>
      </c>
      <c r="O49" s="81" t="s">
        <v>506</v>
      </c>
      <c r="P49" s="81" t="s">
        <v>575</v>
      </c>
      <c r="Q49" s="81" t="s">
        <v>3861</v>
      </c>
      <c r="R49" s="85">
        <v>121</v>
      </c>
      <c r="S49" s="86">
        <v>4226885.6596176</v>
      </c>
      <c r="T49" s="87">
        <v>0</v>
      </c>
      <c r="U49" s="87">
        <v>762827.32038240018</v>
      </c>
      <c r="V49" s="170">
        <v>0</v>
      </c>
      <c r="W49" s="170">
        <v>0</v>
      </c>
      <c r="X49" s="89">
        <v>4989712.9800000004</v>
      </c>
      <c r="Y49" s="160" t="s">
        <v>799</v>
      </c>
      <c r="Z49" s="150" t="s">
        <v>1504</v>
      </c>
      <c r="AA49" s="89">
        <v>3929339.83</v>
      </c>
      <c r="AB49" s="90">
        <v>0</v>
      </c>
      <c r="AC49" s="183">
        <v>0</v>
      </c>
    </row>
    <row r="50" spans="2:29" s="9" customFormat="1" ht="15" customHeight="1" x14ac:dyDescent="0.3">
      <c r="B50" s="80" t="s">
        <v>7050</v>
      </c>
      <c r="C50" s="81">
        <v>38</v>
      </c>
      <c r="D50" s="7" t="s">
        <v>6355</v>
      </c>
      <c r="E50" s="81" t="s">
        <v>3948</v>
      </c>
      <c r="F50" s="40">
        <v>155</v>
      </c>
      <c r="G50" s="17">
        <v>115222</v>
      </c>
      <c r="H50" s="81" t="s">
        <v>3949</v>
      </c>
      <c r="I50" s="81" t="s">
        <v>3875</v>
      </c>
      <c r="J50" s="82" t="s">
        <v>3949</v>
      </c>
      <c r="K50" s="83" t="s">
        <v>7057</v>
      </c>
      <c r="L50" s="83" t="s">
        <v>7053</v>
      </c>
      <c r="M50" s="84">
        <v>0.85</v>
      </c>
      <c r="N50" s="81" t="s">
        <v>1201</v>
      </c>
      <c r="O50" s="81" t="s">
        <v>1402</v>
      </c>
      <c r="P50" s="81" t="s">
        <v>1509</v>
      </c>
      <c r="Q50" s="81" t="s">
        <v>3861</v>
      </c>
      <c r="R50" s="85">
        <v>121</v>
      </c>
      <c r="S50" s="86">
        <v>4510571.3230176</v>
      </c>
      <c r="T50" s="87">
        <v>0</v>
      </c>
      <c r="U50" s="87">
        <v>814024.15698240011</v>
      </c>
      <c r="V50" s="170">
        <v>0</v>
      </c>
      <c r="W50" s="170">
        <v>0</v>
      </c>
      <c r="X50" s="89">
        <v>5324595.4800000004</v>
      </c>
      <c r="Y50" s="160" t="s">
        <v>799</v>
      </c>
      <c r="Z50" s="150" t="s">
        <v>1504</v>
      </c>
      <c r="AA50" s="89">
        <v>4095690.9800000004</v>
      </c>
      <c r="AB50" s="90">
        <v>0</v>
      </c>
      <c r="AC50" s="183">
        <v>0</v>
      </c>
    </row>
    <row r="51" spans="2:29" s="9" customFormat="1" ht="15" customHeight="1" x14ac:dyDescent="0.3">
      <c r="B51" s="80" t="s">
        <v>7050</v>
      </c>
      <c r="C51" s="81">
        <v>39</v>
      </c>
      <c r="D51" s="7" t="s">
        <v>6355</v>
      </c>
      <c r="E51" s="81" t="s">
        <v>3950</v>
      </c>
      <c r="F51" s="40">
        <v>155</v>
      </c>
      <c r="G51" s="17">
        <v>115746</v>
      </c>
      <c r="H51" s="81" t="s">
        <v>3951</v>
      </c>
      <c r="I51" s="81" t="s">
        <v>3872</v>
      </c>
      <c r="J51" s="82" t="s">
        <v>3951</v>
      </c>
      <c r="K51" s="83" t="s">
        <v>7057</v>
      </c>
      <c r="L51" s="83" t="s">
        <v>7060</v>
      </c>
      <c r="M51" s="84">
        <v>0.85</v>
      </c>
      <c r="N51" s="81" t="s">
        <v>3556</v>
      </c>
      <c r="O51" s="81" t="s">
        <v>1858</v>
      </c>
      <c r="P51" s="81" t="s">
        <v>1858</v>
      </c>
      <c r="Q51" s="81" t="s">
        <v>3861</v>
      </c>
      <c r="R51" s="85">
        <v>121</v>
      </c>
      <c r="S51" s="86">
        <v>3553170.4769339999</v>
      </c>
      <c r="T51" s="87">
        <v>0</v>
      </c>
      <c r="U51" s="87">
        <v>642083.64306599996</v>
      </c>
      <c r="V51" s="170">
        <v>0</v>
      </c>
      <c r="W51" s="170">
        <v>0</v>
      </c>
      <c r="X51" s="89">
        <v>4195254.12</v>
      </c>
      <c r="Y51" s="160" t="s">
        <v>799</v>
      </c>
      <c r="Z51" s="150" t="s">
        <v>1504</v>
      </c>
      <c r="AA51" s="89">
        <v>2998442.6900000004</v>
      </c>
      <c r="AB51" s="90">
        <v>0</v>
      </c>
      <c r="AC51" s="183">
        <v>0</v>
      </c>
    </row>
    <row r="52" spans="2:29" s="9" customFormat="1" ht="15" customHeight="1" x14ac:dyDescent="0.3">
      <c r="B52" s="80" t="s">
        <v>7050</v>
      </c>
      <c r="C52" s="81">
        <v>40</v>
      </c>
      <c r="D52" s="7" t="s">
        <v>6355</v>
      </c>
      <c r="E52" s="81" t="s">
        <v>3952</v>
      </c>
      <c r="F52" s="40">
        <v>155</v>
      </c>
      <c r="G52" s="17">
        <v>115692</v>
      </c>
      <c r="H52" s="81" t="s">
        <v>3953</v>
      </c>
      <c r="I52" s="81" t="s">
        <v>3866</v>
      </c>
      <c r="J52" s="82" t="s">
        <v>3953</v>
      </c>
      <c r="K52" s="83" t="s">
        <v>7057</v>
      </c>
      <c r="L52" s="83" t="s">
        <v>7060</v>
      </c>
      <c r="M52" s="84">
        <v>0.85</v>
      </c>
      <c r="N52" s="81" t="s">
        <v>1182</v>
      </c>
      <c r="O52" s="81" t="s">
        <v>1183</v>
      </c>
      <c r="P52" s="81" t="s">
        <v>2436</v>
      </c>
      <c r="Q52" s="81" t="s">
        <v>3861</v>
      </c>
      <c r="R52" s="85">
        <v>121</v>
      </c>
      <c r="S52" s="86">
        <v>3850671.4890539995</v>
      </c>
      <c r="T52" s="87">
        <v>0</v>
      </c>
      <c r="U52" s="87">
        <v>695844.23094599997</v>
      </c>
      <c r="V52" s="170">
        <v>0</v>
      </c>
      <c r="W52" s="170">
        <v>0</v>
      </c>
      <c r="X52" s="89">
        <v>4546515.72</v>
      </c>
      <c r="Y52" s="160" t="s">
        <v>6652</v>
      </c>
      <c r="Z52" s="150" t="s">
        <v>1504</v>
      </c>
      <c r="AA52" s="89">
        <v>3728533.07</v>
      </c>
      <c r="AB52" s="90">
        <v>0</v>
      </c>
      <c r="AC52" s="183">
        <v>0</v>
      </c>
    </row>
    <row r="53" spans="2:29" s="9" customFormat="1" ht="15" customHeight="1" x14ac:dyDescent="0.3">
      <c r="B53" s="80" t="s">
        <v>7050</v>
      </c>
      <c r="C53" s="81">
        <v>41</v>
      </c>
      <c r="D53" s="7" t="s">
        <v>6355</v>
      </c>
      <c r="E53" s="81" t="s">
        <v>3954</v>
      </c>
      <c r="F53" s="40">
        <v>155</v>
      </c>
      <c r="G53" s="17">
        <v>115694</v>
      </c>
      <c r="H53" s="81" t="s">
        <v>3955</v>
      </c>
      <c r="I53" s="81" t="s">
        <v>3866</v>
      </c>
      <c r="J53" s="82" t="s">
        <v>3955</v>
      </c>
      <c r="K53" s="83" t="s">
        <v>7072</v>
      </c>
      <c r="L53" s="83" t="s">
        <v>7053</v>
      </c>
      <c r="M53" s="84">
        <v>0.85</v>
      </c>
      <c r="N53" s="81" t="s">
        <v>1182</v>
      </c>
      <c r="O53" s="81" t="s">
        <v>1183</v>
      </c>
      <c r="P53" s="81" t="s">
        <v>2436</v>
      </c>
      <c r="Q53" s="81" t="s">
        <v>3861</v>
      </c>
      <c r="R53" s="85">
        <v>121</v>
      </c>
      <c r="S53" s="86">
        <v>112780.47408</v>
      </c>
      <c r="T53" s="87">
        <v>0</v>
      </c>
      <c r="U53" s="87">
        <v>20353.525920000004</v>
      </c>
      <c r="V53" s="170">
        <v>0</v>
      </c>
      <c r="W53" s="170">
        <v>0</v>
      </c>
      <c r="X53" s="89">
        <v>133134</v>
      </c>
      <c r="Y53" s="160" t="s">
        <v>799</v>
      </c>
      <c r="Z53" s="150" t="s">
        <v>1504</v>
      </c>
      <c r="AA53" s="89">
        <v>64222.07</v>
      </c>
      <c r="AB53" s="90">
        <v>0</v>
      </c>
      <c r="AC53" s="183">
        <v>0</v>
      </c>
    </row>
    <row r="54" spans="2:29" s="9" customFormat="1" ht="15" customHeight="1" x14ac:dyDescent="0.3">
      <c r="B54" s="80" t="s">
        <v>7050</v>
      </c>
      <c r="C54" s="81">
        <v>42</v>
      </c>
      <c r="D54" s="7" t="s">
        <v>6355</v>
      </c>
      <c r="E54" s="81" t="s">
        <v>3956</v>
      </c>
      <c r="F54" s="40">
        <v>155</v>
      </c>
      <c r="G54" s="17">
        <v>115221</v>
      </c>
      <c r="H54" s="81" t="s">
        <v>3957</v>
      </c>
      <c r="I54" s="81" t="s">
        <v>3885</v>
      </c>
      <c r="J54" s="82" t="s">
        <v>3957</v>
      </c>
      <c r="K54" s="83" t="s">
        <v>7057</v>
      </c>
      <c r="L54" s="83" t="s">
        <v>7060</v>
      </c>
      <c r="M54" s="84">
        <v>0.85</v>
      </c>
      <c r="N54" s="81" t="s">
        <v>722</v>
      </c>
      <c r="O54" s="81" t="s">
        <v>1395</v>
      </c>
      <c r="P54" s="81" t="s">
        <v>3886</v>
      </c>
      <c r="Q54" s="81" t="s">
        <v>3861</v>
      </c>
      <c r="R54" s="85">
        <v>121</v>
      </c>
      <c r="S54" s="86">
        <v>4529804.0041800002</v>
      </c>
      <c r="T54" s="87">
        <v>0</v>
      </c>
      <c r="U54" s="87">
        <v>818568.39581999998</v>
      </c>
      <c r="V54" s="170">
        <v>0</v>
      </c>
      <c r="W54" s="170">
        <v>0</v>
      </c>
      <c r="X54" s="89">
        <v>5348372.4000000004</v>
      </c>
      <c r="Y54" s="160" t="s">
        <v>799</v>
      </c>
      <c r="Z54" s="150" t="s">
        <v>1504</v>
      </c>
      <c r="AA54" s="89">
        <v>4376595.49</v>
      </c>
      <c r="AB54" s="90">
        <v>0</v>
      </c>
      <c r="AC54" s="183">
        <v>0</v>
      </c>
    </row>
    <row r="55" spans="2:29" s="9" customFormat="1" ht="15" customHeight="1" x14ac:dyDescent="0.3">
      <c r="B55" s="80" t="s">
        <v>7050</v>
      </c>
      <c r="C55" s="81">
        <v>43</v>
      </c>
      <c r="D55" s="7" t="s">
        <v>6355</v>
      </c>
      <c r="E55" s="81" t="s">
        <v>3958</v>
      </c>
      <c r="F55" s="40">
        <v>155</v>
      </c>
      <c r="G55" s="17">
        <v>115700</v>
      </c>
      <c r="H55" s="81" t="s">
        <v>3959</v>
      </c>
      <c r="I55" s="81" t="s">
        <v>3878</v>
      </c>
      <c r="J55" s="82" t="s">
        <v>3959</v>
      </c>
      <c r="K55" s="83" t="s">
        <v>7057</v>
      </c>
      <c r="L55" s="83" t="s">
        <v>7053</v>
      </c>
      <c r="M55" s="84">
        <v>0.85</v>
      </c>
      <c r="N55" s="81" t="s">
        <v>33</v>
      </c>
      <c r="O55" s="81" t="s">
        <v>3879</v>
      </c>
      <c r="P55" s="81" t="s">
        <v>3880</v>
      </c>
      <c r="Q55" s="81" t="s">
        <v>3861</v>
      </c>
      <c r="R55" s="85">
        <v>121</v>
      </c>
      <c r="S55" s="86">
        <v>4542920.4892951995</v>
      </c>
      <c r="T55" s="87">
        <v>0</v>
      </c>
      <c r="U55" s="87">
        <v>819862.2207048001</v>
      </c>
      <c r="V55" s="170">
        <v>0</v>
      </c>
      <c r="W55" s="170">
        <v>0</v>
      </c>
      <c r="X55" s="89">
        <v>5362782.71</v>
      </c>
      <c r="Y55" s="160" t="s">
        <v>799</v>
      </c>
      <c r="Z55" s="150" t="s">
        <v>1504</v>
      </c>
      <c r="AA55" s="89">
        <v>4242929.84</v>
      </c>
      <c r="AB55" s="90">
        <v>0</v>
      </c>
      <c r="AC55" s="183">
        <v>0</v>
      </c>
    </row>
    <row r="56" spans="2:29" s="9" customFormat="1" ht="15" customHeight="1" x14ac:dyDescent="0.3">
      <c r="B56" s="80" t="s">
        <v>7050</v>
      </c>
      <c r="C56" s="81">
        <v>44</v>
      </c>
      <c r="D56" s="7" t="s">
        <v>6355</v>
      </c>
      <c r="E56" s="81" t="s">
        <v>3960</v>
      </c>
      <c r="F56" s="40">
        <v>155</v>
      </c>
      <c r="G56" s="17">
        <v>115739</v>
      </c>
      <c r="H56" s="81" t="s">
        <v>3961</v>
      </c>
      <c r="I56" s="81" t="s">
        <v>3859</v>
      </c>
      <c r="J56" s="82" t="s">
        <v>3961</v>
      </c>
      <c r="K56" s="83" t="s">
        <v>7057</v>
      </c>
      <c r="L56" s="83" t="s">
        <v>7060</v>
      </c>
      <c r="M56" s="84">
        <v>0.85</v>
      </c>
      <c r="N56" s="81" t="s">
        <v>3860</v>
      </c>
      <c r="O56" s="81" t="s">
        <v>1373</v>
      </c>
      <c r="P56" s="81" t="s">
        <v>1373</v>
      </c>
      <c r="Q56" s="81" t="s">
        <v>3861</v>
      </c>
      <c r="R56" s="85">
        <v>121</v>
      </c>
      <c r="S56" s="86">
        <v>4196995.6707704999</v>
      </c>
      <c r="T56" s="87">
        <v>0</v>
      </c>
      <c r="U56" s="87">
        <v>758427.51922949997</v>
      </c>
      <c r="V56" s="170">
        <v>0</v>
      </c>
      <c r="W56" s="170">
        <v>384735.4</v>
      </c>
      <c r="X56" s="89">
        <v>5340158.59</v>
      </c>
      <c r="Y56" s="160" t="s">
        <v>799</v>
      </c>
      <c r="Z56" s="150" t="s">
        <v>1504</v>
      </c>
      <c r="AA56" s="89">
        <v>3793854.09</v>
      </c>
      <c r="AB56" s="90">
        <v>0</v>
      </c>
      <c r="AC56" s="183">
        <v>0</v>
      </c>
    </row>
    <row r="57" spans="2:29" s="9" customFormat="1" ht="15" customHeight="1" x14ac:dyDescent="0.3">
      <c r="B57" s="80" t="s">
        <v>7050</v>
      </c>
      <c r="C57" s="81">
        <v>45</v>
      </c>
      <c r="D57" s="7" t="s">
        <v>6355</v>
      </c>
      <c r="E57" s="81" t="s">
        <v>3962</v>
      </c>
      <c r="F57" s="40">
        <v>155</v>
      </c>
      <c r="G57" s="17">
        <v>115168</v>
      </c>
      <c r="H57" s="81" t="s">
        <v>3963</v>
      </c>
      <c r="I57" s="81" t="s">
        <v>3900</v>
      </c>
      <c r="J57" s="82" t="s">
        <v>3963</v>
      </c>
      <c r="K57" s="83" t="s">
        <v>7057</v>
      </c>
      <c r="L57" s="83" t="s">
        <v>7053</v>
      </c>
      <c r="M57" s="84">
        <v>0.85</v>
      </c>
      <c r="N57" s="81" t="s">
        <v>1248</v>
      </c>
      <c r="O57" s="81" t="s">
        <v>2098</v>
      </c>
      <c r="P57" s="81" t="s">
        <v>3901</v>
      </c>
      <c r="Q57" s="81" t="s">
        <v>3861</v>
      </c>
      <c r="R57" s="85">
        <v>121</v>
      </c>
      <c r="S57" s="86">
        <v>3804735.2842399999</v>
      </c>
      <c r="T57" s="87">
        <v>0</v>
      </c>
      <c r="U57" s="87">
        <v>686641.71576000005</v>
      </c>
      <c r="V57" s="170">
        <v>0</v>
      </c>
      <c r="W57" s="170">
        <v>0</v>
      </c>
      <c r="X57" s="89">
        <v>4491377</v>
      </c>
      <c r="Y57" s="160" t="s">
        <v>799</v>
      </c>
      <c r="Z57" s="150" t="s">
        <v>1504</v>
      </c>
      <c r="AA57" s="89">
        <v>3048799.8000000003</v>
      </c>
      <c r="AB57" s="90">
        <v>0</v>
      </c>
      <c r="AC57" s="183">
        <v>0</v>
      </c>
    </row>
    <row r="58" spans="2:29" s="9" customFormat="1" ht="15" customHeight="1" x14ac:dyDescent="0.3">
      <c r="B58" s="80" t="s">
        <v>7050</v>
      </c>
      <c r="C58" s="81">
        <v>46</v>
      </c>
      <c r="D58" s="7" t="s">
        <v>6355</v>
      </c>
      <c r="E58" s="81" t="s">
        <v>3964</v>
      </c>
      <c r="F58" s="40">
        <v>155</v>
      </c>
      <c r="G58" s="17">
        <v>120230</v>
      </c>
      <c r="H58" s="81" t="s">
        <v>3965</v>
      </c>
      <c r="I58" s="81" t="s">
        <v>3922</v>
      </c>
      <c r="J58" s="82" t="s">
        <v>3965</v>
      </c>
      <c r="K58" s="83" t="s">
        <v>7073</v>
      </c>
      <c r="L58" s="83">
        <v>43905</v>
      </c>
      <c r="M58" s="84">
        <v>0.85</v>
      </c>
      <c r="N58" s="81" t="s">
        <v>30</v>
      </c>
      <c r="O58" s="81" t="s">
        <v>1373</v>
      </c>
      <c r="P58" s="81" t="s">
        <v>1373</v>
      </c>
      <c r="Q58" s="81" t="s">
        <v>3861</v>
      </c>
      <c r="R58" s="85">
        <v>121</v>
      </c>
      <c r="S58" s="86">
        <v>23885162.509110499</v>
      </c>
      <c r="T58" s="87">
        <v>0</v>
      </c>
      <c r="U58" s="87">
        <v>4316221.8808894996</v>
      </c>
      <c r="V58" s="170">
        <v>0</v>
      </c>
      <c r="W58" s="170">
        <v>0</v>
      </c>
      <c r="X58" s="89">
        <v>28201384.390000001</v>
      </c>
      <c r="Y58" s="160" t="s">
        <v>4958</v>
      </c>
      <c r="Z58" s="150" t="s">
        <v>19</v>
      </c>
      <c r="AA58" s="89">
        <v>165858.22</v>
      </c>
      <c r="AB58" s="90">
        <v>0</v>
      </c>
      <c r="AC58" s="183">
        <v>0</v>
      </c>
    </row>
    <row r="59" spans="2:29" s="9" customFormat="1" ht="15" customHeight="1" x14ac:dyDescent="0.3">
      <c r="B59" s="80" t="s">
        <v>7050</v>
      </c>
      <c r="C59" s="81">
        <v>47</v>
      </c>
      <c r="D59" s="7" t="s">
        <v>6355</v>
      </c>
      <c r="E59" s="81" t="s">
        <v>3966</v>
      </c>
      <c r="F59" s="40">
        <v>155</v>
      </c>
      <c r="G59" s="17">
        <v>115217</v>
      </c>
      <c r="H59" s="81" t="s">
        <v>3967</v>
      </c>
      <c r="I59" s="81" t="s">
        <v>3875</v>
      </c>
      <c r="J59" s="82" t="s">
        <v>3967</v>
      </c>
      <c r="K59" s="83" t="s">
        <v>7074</v>
      </c>
      <c r="L59" s="83" t="s">
        <v>7053</v>
      </c>
      <c r="M59" s="84">
        <v>0.85</v>
      </c>
      <c r="N59" s="81" t="s">
        <v>1201</v>
      </c>
      <c r="O59" s="81" t="s">
        <v>1402</v>
      </c>
      <c r="P59" s="81" t="s">
        <v>1509</v>
      </c>
      <c r="Q59" s="81" t="s">
        <v>3861</v>
      </c>
      <c r="R59" s="85">
        <v>121</v>
      </c>
      <c r="S59" s="86">
        <v>134183.80799999999</v>
      </c>
      <c r="T59" s="87">
        <v>0</v>
      </c>
      <c r="U59" s="87">
        <v>24216.192000000003</v>
      </c>
      <c r="V59" s="170">
        <v>0</v>
      </c>
      <c r="W59" s="170">
        <v>0</v>
      </c>
      <c r="X59" s="89">
        <v>158400</v>
      </c>
      <c r="Y59" s="160" t="s">
        <v>799</v>
      </c>
      <c r="Z59" s="150" t="s">
        <v>1504</v>
      </c>
      <c r="AA59" s="89">
        <v>134128.42000000001</v>
      </c>
      <c r="AB59" s="90">
        <v>0</v>
      </c>
      <c r="AC59" s="183">
        <v>0</v>
      </c>
    </row>
    <row r="60" spans="2:29" s="9" customFormat="1" ht="15" customHeight="1" x14ac:dyDescent="0.3">
      <c r="B60" s="80" t="s">
        <v>7050</v>
      </c>
      <c r="C60" s="81">
        <v>48</v>
      </c>
      <c r="D60" s="7" t="s">
        <v>6355</v>
      </c>
      <c r="E60" s="81" t="s">
        <v>3968</v>
      </c>
      <c r="F60" s="40">
        <v>155</v>
      </c>
      <c r="G60" s="17">
        <v>120123</v>
      </c>
      <c r="H60" s="81" t="s">
        <v>3969</v>
      </c>
      <c r="I60" s="81" t="s">
        <v>3922</v>
      </c>
      <c r="J60" s="82" t="s">
        <v>3969</v>
      </c>
      <c r="K60" s="83" t="s">
        <v>7057</v>
      </c>
      <c r="L60" s="83" t="s">
        <v>7075</v>
      </c>
      <c r="M60" s="84">
        <v>0.85</v>
      </c>
      <c r="N60" s="81" t="s">
        <v>30</v>
      </c>
      <c r="O60" s="81" t="s">
        <v>1373</v>
      </c>
      <c r="P60" s="81" t="s">
        <v>1373</v>
      </c>
      <c r="Q60" s="81" t="s">
        <v>3861</v>
      </c>
      <c r="R60" s="85">
        <v>121</v>
      </c>
      <c r="S60" s="86">
        <v>176843.16</v>
      </c>
      <c r="T60" s="87">
        <v>0</v>
      </c>
      <c r="U60" s="87">
        <v>31956.839999999997</v>
      </c>
      <c r="V60" s="170">
        <v>0</v>
      </c>
      <c r="W60" s="170">
        <v>0</v>
      </c>
      <c r="X60" s="89">
        <v>208800</v>
      </c>
      <c r="Y60" s="160" t="s">
        <v>799</v>
      </c>
      <c r="Z60" s="150" t="s">
        <v>1504</v>
      </c>
      <c r="AA60" s="89">
        <v>148622.74000000002</v>
      </c>
      <c r="AB60" s="90">
        <v>0</v>
      </c>
      <c r="AC60" s="183">
        <v>0</v>
      </c>
    </row>
    <row r="61" spans="2:29" s="9" customFormat="1" ht="15" customHeight="1" x14ac:dyDescent="0.3">
      <c r="B61" s="80" t="s">
        <v>7050</v>
      </c>
      <c r="C61" s="81">
        <v>49</v>
      </c>
      <c r="D61" s="7" t="s">
        <v>6355</v>
      </c>
      <c r="E61" s="81" t="s">
        <v>3970</v>
      </c>
      <c r="F61" s="40">
        <v>155</v>
      </c>
      <c r="G61" s="17">
        <v>119522</v>
      </c>
      <c r="H61" s="81" t="s">
        <v>3971</v>
      </c>
      <c r="I61" s="81" t="s">
        <v>3922</v>
      </c>
      <c r="J61" s="82" t="s">
        <v>3971</v>
      </c>
      <c r="K61" s="83" t="s">
        <v>7076</v>
      </c>
      <c r="L61" s="83" t="s">
        <v>7077</v>
      </c>
      <c r="M61" s="84">
        <v>0.85</v>
      </c>
      <c r="N61" s="81" t="s">
        <v>30</v>
      </c>
      <c r="O61" s="81" t="s">
        <v>1373</v>
      </c>
      <c r="P61" s="81" t="s">
        <v>1373</v>
      </c>
      <c r="Q61" s="81" t="s">
        <v>3861</v>
      </c>
      <c r="R61" s="85">
        <v>121</v>
      </c>
      <c r="S61" s="86">
        <v>193803.52007900001</v>
      </c>
      <c r="T61" s="87">
        <v>0</v>
      </c>
      <c r="U61" s="87">
        <v>35021.699920999999</v>
      </c>
      <c r="V61" s="170">
        <v>0</v>
      </c>
      <c r="W61" s="170">
        <v>0</v>
      </c>
      <c r="X61" s="89">
        <v>228825.22</v>
      </c>
      <c r="Y61" s="160" t="s">
        <v>799</v>
      </c>
      <c r="Z61" s="150" t="s">
        <v>1504</v>
      </c>
      <c r="AA61" s="89">
        <v>37331.360000000001</v>
      </c>
      <c r="AB61" s="90">
        <v>0</v>
      </c>
      <c r="AC61" s="183">
        <v>0</v>
      </c>
    </row>
    <row r="62" spans="2:29" s="9" customFormat="1" ht="15" customHeight="1" x14ac:dyDescent="0.3">
      <c r="B62" s="80" t="s">
        <v>7050</v>
      </c>
      <c r="C62" s="81">
        <v>50</v>
      </c>
      <c r="D62" s="7" t="s">
        <v>6355</v>
      </c>
      <c r="E62" s="81" t="s">
        <v>3972</v>
      </c>
      <c r="F62" s="40">
        <v>155</v>
      </c>
      <c r="G62" s="17">
        <v>115173</v>
      </c>
      <c r="H62" s="81" t="s">
        <v>3911</v>
      </c>
      <c r="I62" s="81" t="s">
        <v>3900</v>
      </c>
      <c r="J62" s="82" t="s">
        <v>3911</v>
      </c>
      <c r="K62" s="83" t="s">
        <v>7076</v>
      </c>
      <c r="L62" s="83" t="s">
        <v>7060</v>
      </c>
      <c r="M62" s="84">
        <v>0.85</v>
      </c>
      <c r="N62" s="81" t="s">
        <v>1248</v>
      </c>
      <c r="O62" s="81" t="s">
        <v>2098</v>
      </c>
      <c r="P62" s="81" t="s">
        <v>3901</v>
      </c>
      <c r="Q62" s="81" t="s">
        <v>3861</v>
      </c>
      <c r="R62" s="85">
        <v>121</v>
      </c>
      <c r="S62" s="86">
        <v>49471.196449999996</v>
      </c>
      <c r="T62" s="87">
        <v>0</v>
      </c>
      <c r="U62" s="87">
        <v>8939.8035499999987</v>
      </c>
      <c r="V62" s="170">
        <v>0</v>
      </c>
      <c r="W62" s="170">
        <v>0</v>
      </c>
      <c r="X62" s="89">
        <v>58410.999999999993</v>
      </c>
      <c r="Y62" s="160" t="s">
        <v>799</v>
      </c>
      <c r="Z62" s="150" t="s">
        <v>1504</v>
      </c>
      <c r="AA62" s="89">
        <v>28107.16</v>
      </c>
      <c r="AB62" s="90">
        <v>0</v>
      </c>
      <c r="AC62" s="183">
        <v>0</v>
      </c>
    </row>
    <row r="63" spans="2:29" s="9" customFormat="1" ht="15" customHeight="1" x14ac:dyDescent="0.3">
      <c r="B63" s="80" t="s">
        <v>7050</v>
      </c>
      <c r="C63" s="81">
        <v>51</v>
      </c>
      <c r="D63" s="7" t="s">
        <v>6355</v>
      </c>
      <c r="E63" s="81" t="s">
        <v>3973</v>
      </c>
      <c r="F63" s="40">
        <v>155</v>
      </c>
      <c r="G63" s="17">
        <v>115172</v>
      </c>
      <c r="H63" s="81" t="s">
        <v>3974</v>
      </c>
      <c r="I63" s="81" t="s">
        <v>3900</v>
      </c>
      <c r="J63" s="82" t="s">
        <v>3974</v>
      </c>
      <c r="K63" s="83" t="s">
        <v>7078</v>
      </c>
      <c r="L63" s="83" t="s">
        <v>7060</v>
      </c>
      <c r="M63" s="84">
        <v>0.85</v>
      </c>
      <c r="N63" s="81" t="s">
        <v>1248</v>
      </c>
      <c r="O63" s="81" t="s">
        <v>2098</v>
      </c>
      <c r="P63" s="81" t="s">
        <v>3901</v>
      </c>
      <c r="Q63" s="81" t="s">
        <v>3861</v>
      </c>
      <c r="R63" s="85">
        <v>121</v>
      </c>
      <c r="S63" s="86">
        <v>970325.2</v>
      </c>
      <c r="T63" s="87">
        <v>0</v>
      </c>
      <c r="U63" s="87">
        <v>175344.80000000002</v>
      </c>
      <c r="V63" s="170">
        <v>0</v>
      </c>
      <c r="W63" s="170">
        <v>0</v>
      </c>
      <c r="X63" s="89">
        <v>1145670</v>
      </c>
      <c r="Y63" s="160" t="s">
        <v>799</v>
      </c>
      <c r="Z63" s="150" t="s">
        <v>1504</v>
      </c>
      <c r="AA63" s="89">
        <v>882522.75</v>
      </c>
      <c r="AB63" s="90">
        <v>0</v>
      </c>
      <c r="AC63" s="183">
        <v>0</v>
      </c>
    </row>
    <row r="64" spans="2:29" s="9" customFormat="1" ht="15" customHeight="1" x14ac:dyDescent="0.3">
      <c r="B64" s="80" t="s">
        <v>7050</v>
      </c>
      <c r="C64" s="81">
        <v>52</v>
      </c>
      <c r="D64" s="7" t="s">
        <v>6355</v>
      </c>
      <c r="E64" s="81" t="s">
        <v>3975</v>
      </c>
      <c r="F64" s="40">
        <v>155</v>
      </c>
      <c r="G64" s="17">
        <v>115730</v>
      </c>
      <c r="H64" s="81" t="s">
        <v>3976</v>
      </c>
      <c r="I64" s="81" t="s">
        <v>3859</v>
      </c>
      <c r="J64" s="82" t="s">
        <v>3976</v>
      </c>
      <c r="K64" s="83" t="s">
        <v>7079</v>
      </c>
      <c r="L64" s="83" t="s">
        <v>7080</v>
      </c>
      <c r="M64" s="84">
        <v>0.85</v>
      </c>
      <c r="N64" s="81" t="s">
        <v>3860</v>
      </c>
      <c r="O64" s="81" t="s">
        <v>1373</v>
      </c>
      <c r="P64" s="81" t="s">
        <v>1373</v>
      </c>
      <c r="Q64" s="81" t="s">
        <v>3861</v>
      </c>
      <c r="R64" s="85">
        <v>121</v>
      </c>
      <c r="S64" s="86">
        <v>3377896.3341564997</v>
      </c>
      <c r="T64" s="87">
        <v>0</v>
      </c>
      <c r="U64" s="87">
        <v>610410.33584349998</v>
      </c>
      <c r="V64" s="170">
        <v>0</v>
      </c>
      <c r="W64" s="170">
        <v>0</v>
      </c>
      <c r="X64" s="89">
        <v>3988306.67</v>
      </c>
      <c r="Y64" s="160" t="s">
        <v>799</v>
      </c>
      <c r="Z64" s="150" t="s">
        <v>1504</v>
      </c>
      <c r="AA64" s="89">
        <v>1664165.1</v>
      </c>
      <c r="AB64" s="90">
        <v>0</v>
      </c>
      <c r="AC64" s="183">
        <v>0</v>
      </c>
    </row>
    <row r="65" spans="2:29" s="9" customFormat="1" ht="15" customHeight="1" x14ac:dyDescent="0.3">
      <c r="B65" s="80" t="s">
        <v>7050</v>
      </c>
      <c r="C65" s="81">
        <v>53</v>
      </c>
      <c r="D65" s="7" t="s">
        <v>6355</v>
      </c>
      <c r="E65" s="81" t="s">
        <v>3977</v>
      </c>
      <c r="F65" s="40">
        <v>155</v>
      </c>
      <c r="G65" s="17">
        <v>115740</v>
      </c>
      <c r="H65" s="81" t="s">
        <v>3978</v>
      </c>
      <c r="I65" s="81" t="s">
        <v>3859</v>
      </c>
      <c r="J65" s="82" t="s">
        <v>3978</v>
      </c>
      <c r="K65" s="83" t="s">
        <v>7078</v>
      </c>
      <c r="L65" s="83" t="s">
        <v>7060</v>
      </c>
      <c r="M65" s="84">
        <v>0.85</v>
      </c>
      <c r="N65" s="81" t="s">
        <v>3860</v>
      </c>
      <c r="O65" s="81" t="s">
        <v>1373</v>
      </c>
      <c r="P65" s="81" t="s">
        <v>1373</v>
      </c>
      <c r="Q65" s="81" t="s">
        <v>3861</v>
      </c>
      <c r="R65" s="85">
        <v>121</v>
      </c>
      <c r="S65" s="86">
        <v>1235278.1587965002</v>
      </c>
      <c r="T65" s="87">
        <v>0</v>
      </c>
      <c r="U65" s="87">
        <v>223223.71120350002</v>
      </c>
      <c r="V65" s="170">
        <v>0</v>
      </c>
      <c r="W65" s="170">
        <v>81959.009999999995</v>
      </c>
      <c r="X65" s="89">
        <v>1540460.88</v>
      </c>
      <c r="Y65" s="160" t="s">
        <v>799</v>
      </c>
      <c r="Z65" s="150" t="s">
        <v>1504</v>
      </c>
      <c r="AA65" s="89">
        <v>1032089.04</v>
      </c>
      <c r="AB65" s="90">
        <v>0</v>
      </c>
      <c r="AC65" s="183">
        <v>0</v>
      </c>
    </row>
    <row r="66" spans="2:29" s="9" customFormat="1" ht="15" customHeight="1" x14ac:dyDescent="0.3">
      <c r="B66" s="80" t="s">
        <v>7050</v>
      </c>
      <c r="C66" s="81">
        <v>54</v>
      </c>
      <c r="D66" s="7" t="s">
        <v>6355</v>
      </c>
      <c r="E66" s="81" t="s">
        <v>3979</v>
      </c>
      <c r="F66" s="40">
        <v>155</v>
      </c>
      <c r="G66" s="17">
        <v>115754</v>
      </c>
      <c r="H66" s="81" t="s">
        <v>3980</v>
      </c>
      <c r="I66" s="81" t="s">
        <v>3872</v>
      </c>
      <c r="J66" s="82" t="s">
        <v>3980</v>
      </c>
      <c r="K66" s="83" t="s">
        <v>7081</v>
      </c>
      <c r="L66" s="83" t="s">
        <v>7060</v>
      </c>
      <c r="M66" s="84">
        <v>0.85</v>
      </c>
      <c r="N66" s="81" t="s">
        <v>3556</v>
      </c>
      <c r="O66" s="81" t="s">
        <v>1858</v>
      </c>
      <c r="P66" s="81" t="s">
        <v>1858</v>
      </c>
      <c r="Q66" s="81" t="s">
        <v>3861</v>
      </c>
      <c r="R66" s="85">
        <v>121</v>
      </c>
      <c r="S66" s="86">
        <v>909778.93613100005</v>
      </c>
      <c r="T66" s="87">
        <v>0</v>
      </c>
      <c r="U66" s="87">
        <v>164403.64386899999</v>
      </c>
      <c r="V66" s="170">
        <v>0</v>
      </c>
      <c r="W66" s="170">
        <v>0</v>
      </c>
      <c r="X66" s="89">
        <v>1074182.58</v>
      </c>
      <c r="Y66" s="160" t="s">
        <v>799</v>
      </c>
      <c r="Z66" s="150" t="s">
        <v>1504</v>
      </c>
      <c r="AA66" s="89">
        <v>882952.15</v>
      </c>
      <c r="AB66" s="90">
        <v>0</v>
      </c>
      <c r="AC66" s="183">
        <v>0</v>
      </c>
    </row>
    <row r="67" spans="2:29" s="9" customFormat="1" ht="15" customHeight="1" x14ac:dyDescent="0.3">
      <c r="B67" s="80" t="s">
        <v>7050</v>
      </c>
      <c r="C67" s="81">
        <v>55</v>
      </c>
      <c r="D67" s="7" t="s">
        <v>6355</v>
      </c>
      <c r="E67" s="81" t="s">
        <v>3981</v>
      </c>
      <c r="F67" s="40">
        <v>155</v>
      </c>
      <c r="G67" s="17">
        <v>114982</v>
      </c>
      <c r="H67" s="81" t="s">
        <v>3982</v>
      </c>
      <c r="I67" s="81" t="s">
        <v>3875</v>
      </c>
      <c r="J67" s="82" t="s">
        <v>3982</v>
      </c>
      <c r="K67" s="83" t="s">
        <v>7078</v>
      </c>
      <c r="L67" s="83" t="s">
        <v>7060</v>
      </c>
      <c r="M67" s="84">
        <v>0.85</v>
      </c>
      <c r="N67" s="81" t="s">
        <v>1201</v>
      </c>
      <c r="O67" s="81" t="s">
        <v>1402</v>
      </c>
      <c r="P67" s="81" t="s">
        <v>1509</v>
      </c>
      <c r="Q67" s="81" t="s">
        <v>3861</v>
      </c>
      <c r="R67" s="85">
        <v>121</v>
      </c>
      <c r="S67" s="86">
        <v>1111255.69</v>
      </c>
      <c r="T67" s="87">
        <v>0</v>
      </c>
      <c r="U67" s="87">
        <v>200811.96000000002</v>
      </c>
      <c r="V67" s="170">
        <v>0</v>
      </c>
      <c r="W67" s="170">
        <v>0</v>
      </c>
      <c r="X67" s="89">
        <v>1312067.6499999999</v>
      </c>
      <c r="Y67" s="160" t="s">
        <v>799</v>
      </c>
      <c r="Z67" s="150" t="s">
        <v>1504</v>
      </c>
      <c r="AA67" s="89">
        <v>1024993.29</v>
      </c>
      <c r="AB67" s="90">
        <v>0</v>
      </c>
      <c r="AC67" s="183">
        <v>0</v>
      </c>
    </row>
    <row r="68" spans="2:29" s="9" customFormat="1" ht="15" customHeight="1" x14ac:dyDescent="0.3">
      <c r="B68" s="80" t="s">
        <v>7050</v>
      </c>
      <c r="C68" s="81">
        <v>56</v>
      </c>
      <c r="D68" s="7" t="s">
        <v>6355</v>
      </c>
      <c r="E68" s="81" t="s">
        <v>3983</v>
      </c>
      <c r="F68" s="40">
        <v>155</v>
      </c>
      <c r="G68" s="17">
        <v>117709</v>
      </c>
      <c r="H68" s="81" t="s">
        <v>3984</v>
      </c>
      <c r="I68" s="81" t="s">
        <v>3895</v>
      </c>
      <c r="J68" s="82" t="s">
        <v>3984</v>
      </c>
      <c r="K68" s="83" t="s">
        <v>7078</v>
      </c>
      <c r="L68" s="83" t="s">
        <v>7082</v>
      </c>
      <c r="M68" s="84">
        <v>0.85</v>
      </c>
      <c r="N68" s="81" t="s">
        <v>501</v>
      </c>
      <c r="O68" s="81" t="s">
        <v>506</v>
      </c>
      <c r="P68" s="81" t="s">
        <v>575</v>
      </c>
      <c r="Q68" s="81" t="s">
        <v>3861</v>
      </c>
      <c r="R68" s="85">
        <v>121</v>
      </c>
      <c r="S68" s="86">
        <v>1195830.9099999999</v>
      </c>
      <c r="T68" s="87">
        <v>0</v>
      </c>
      <c r="U68" s="87">
        <v>216095.31</v>
      </c>
      <c r="V68" s="170">
        <v>0</v>
      </c>
      <c r="W68" s="170">
        <v>0</v>
      </c>
      <c r="X68" s="89">
        <v>1411926.22</v>
      </c>
      <c r="Y68" s="160" t="s">
        <v>799</v>
      </c>
      <c r="Z68" s="150" t="s">
        <v>1504</v>
      </c>
      <c r="AA68" s="89">
        <v>1075285.18</v>
      </c>
      <c r="AB68" s="90">
        <v>0</v>
      </c>
      <c r="AC68" s="183">
        <v>0</v>
      </c>
    </row>
    <row r="69" spans="2:29" s="9" customFormat="1" ht="15" customHeight="1" x14ac:dyDescent="0.3">
      <c r="B69" s="80" t="s">
        <v>7050</v>
      </c>
      <c r="C69" s="81">
        <v>57</v>
      </c>
      <c r="D69" s="7" t="s">
        <v>6355</v>
      </c>
      <c r="E69" s="81" t="s">
        <v>3985</v>
      </c>
      <c r="F69" s="40">
        <v>155</v>
      </c>
      <c r="G69" s="17">
        <v>115632</v>
      </c>
      <c r="H69" s="81" t="s">
        <v>3986</v>
      </c>
      <c r="I69" s="81" t="s">
        <v>3987</v>
      </c>
      <c r="J69" s="82" t="s">
        <v>3986</v>
      </c>
      <c r="K69" s="83" t="s">
        <v>7057</v>
      </c>
      <c r="L69" s="83" t="s">
        <v>7060</v>
      </c>
      <c r="M69" s="84">
        <v>0.85</v>
      </c>
      <c r="N69" s="81" t="s">
        <v>30</v>
      </c>
      <c r="O69" s="81" t="s">
        <v>1373</v>
      </c>
      <c r="P69" s="81" t="s">
        <v>1373</v>
      </c>
      <c r="Q69" s="81" t="s">
        <v>3861</v>
      </c>
      <c r="R69" s="85">
        <v>121</v>
      </c>
      <c r="S69" s="86">
        <v>2884106.13075</v>
      </c>
      <c r="T69" s="87">
        <v>0</v>
      </c>
      <c r="U69" s="87">
        <v>521178.86924999999</v>
      </c>
      <c r="V69" s="170">
        <v>0</v>
      </c>
      <c r="W69" s="170">
        <v>0</v>
      </c>
      <c r="X69" s="89">
        <v>3405285</v>
      </c>
      <c r="Y69" s="160" t="s">
        <v>799</v>
      </c>
      <c r="Z69" s="150" t="s">
        <v>1504</v>
      </c>
      <c r="AA69" s="89">
        <v>2586299.04</v>
      </c>
      <c r="AB69" s="90">
        <v>0</v>
      </c>
      <c r="AC69" s="183">
        <v>0</v>
      </c>
    </row>
    <row r="70" spans="2:29" s="9" customFormat="1" ht="15" customHeight="1" x14ac:dyDescent="0.3">
      <c r="B70" s="80" t="s">
        <v>7050</v>
      </c>
      <c r="C70" s="81">
        <v>58</v>
      </c>
      <c r="D70" s="7" t="s">
        <v>6355</v>
      </c>
      <c r="E70" s="81" t="s">
        <v>3988</v>
      </c>
      <c r="F70" s="40">
        <v>155</v>
      </c>
      <c r="G70" s="17">
        <v>114975</v>
      </c>
      <c r="H70" s="81" t="s">
        <v>3989</v>
      </c>
      <c r="I70" s="81" t="s">
        <v>3990</v>
      </c>
      <c r="J70" s="82" t="s">
        <v>3989</v>
      </c>
      <c r="K70" s="83" t="s">
        <v>7083</v>
      </c>
      <c r="L70" s="83" t="s">
        <v>7084</v>
      </c>
      <c r="M70" s="84">
        <v>0.85</v>
      </c>
      <c r="N70" s="81" t="s">
        <v>3991</v>
      </c>
      <c r="O70" s="81"/>
      <c r="P70" s="81"/>
      <c r="Q70" s="81" t="s">
        <v>3861</v>
      </c>
      <c r="R70" s="85">
        <v>121</v>
      </c>
      <c r="S70" s="86">
        <v>63141.071083999996</v>
      </c>
      <c r="T70" s="87">
        <v>0</v>
      </c>
      <c r="U70" s="87">
        <v>11410.048915999998</v>
      </c>
      <c r="V70" s="170">
        <v>0</v>
      </c>
      <c r="W70" s="170">
        <v>0</v>
      </c>
      <c r="X70" s="89">
        <v>74551.12</v>
      </c>
      <c r="Y70" s="160" t="s">
        <v>799</v>
      </c>
      <c r="Z70" s="150" t="s">
        <v>7172</v>
      </c>
      <c r="AA70" s="89">
        <v>29813.16</v>
      </c>
      <c r="AB70" s="90">
        <v>0</v>
      </c>
      <c r="AC70" s="183">
        <v>0</v>
      </c>
    </row>
    <row r="71" spans="2:29" s="9" customFormat="1" ht="15" customHeight="1" x14ac:dyDescent="0.3">
      <c r="B71" s="80" t="s">
        <v>7050</v>
      </c>
      <c r="C71" s="81">
        <v>59</v>
      </c>
      <c r="D71" s="7" t="s">
        <v>6355</v>
      </c>
      <c r="E71" s="81" t="s">
        <v>3992</v>
      </c>
      <c r="F71" s="40">
        <v>155</v>
      </c>
      <c r="G71" s="17">
        <v>118786</v>
      </c>
      <c r="H71" s="81" t="s">
        <v>3993</v>
      </c>
      <c r="I71" s="81" t="s">
        <v>3994</v>
      </c>
      <c r="J71" s="82" t="s">
        <v>3993</v>
      </c>
      <c r="K71" s="83" t="s">
        <v>7085</v>
      </c>
      <c r="L71" s="83" t="s">
        <v>7060</v>
      </c>
      <c r="M71" s="84">
        <v>0.85</v>
      </c>
      <c r="N71" s="81" t="s">
        <v>30</v>
      </c>
      <c r="O71" s="81" t="s">
        <v>1373</v>
      </c>
      <c r="P71" s="81" t="s">
        <v>1373</v>
      </c>
      <c r="Q71" s="81" t="s">
        <v>3861</v>
      </c>
      <c r="R71" s="85">
        <v>121</v>
      </c>
      <c r="S71" s="86">
        <v>319005.529973</v>
      </c>
      <c r="T71" s="87">
        <v>0</v>
      </c>
      <c r="U71" s="87">
        <v>57646.610027000002</v>
      </c>
      <c r="V71" s="170">
        <v>0</v>
      </c>
      <c r="W71" s="170">
        <v>0</v>
      </c>
      <c r="X71" s="89">
        <v>376652.14</v>
      </c>
      <c r="Y71" s="160" t="s">
        <v>799</v>
      </c>
      <c r="Z71" s="150" t="s">
        <v>1504</v>
      </c>
      <c r="AA71" s="89">
        <v>59103.48</v>
      </c>
      <c r="AB71" s="90">
        <v>0</v>
      </c>
      <c r="AC71" s="183">
        <v>0</v>
      </c>
    </row>
    <row r="72" spans="2:29" s="9" customFormat="1" ht="15" customHeight="1" x14ac:dyDescent="0.3">
      <c r="B72" s="80" t="s">
        <v>7050</v>
      </c>
      <c r="C72" s="81">
        <v>60</v>
      </c>
      <c r="D72" s="7" t="s">
        <v>6355</v>
      </c>
      <c r="E72" s="81" t="s">
        <v>3995</v>
      </c>
      <c r="F72" s="40">
        <v>155</v>
      </c>
      <c r="G72" s="17">
        <v>115718</v>
      </c>
      <c r="H72" s="81" t="s">
        <v>3996</v>
      </c>
      <c r="I72" s="81" t="s">
        <v>3990</v>
      </c>
      <c r="J72" s="82" t="s">
        <v>3996</v>
      </c>
      <c r="K72" s="83" t="s">
        <v>7057</v>
      </c>
      <c r="L72" s="83" t="s">
        <v>7086</v>
      </c>
      <c r="M72" s="84">
        <v>0.85</v>
      </c>
      <c r="N72" s="81" t="s">
        <v>3991</v>
      </c>
      <c r="O72" s="81"/>
      <c r="P72" s="81"/>
      <c r="Q72" s="81" t="s">
        <v>3861</v>
      </c>
      <c r="R72" s="85">
        <v>121</v>
      </c>
      <c r="S72" s="86">
        <v>7239889.9439749997</v>
      </c>
      <c r="T72" s="87">
        <v>0</v>
      </c>
      <c r="U72" s="87">
        <v>1308300.5560249998</v>
      </c>
      <c r="V72" s="170">
        <v>0</v>
      </c>
      <c r="W72" s="170">
        <v>0</v>
      </c>
      <c r="X72" s="89">
        <v>8548190.5</v>
      </c>
      <c r="Y72" s="160" t="s">
        <v>799</v>
      </c>
      <c r="Z72" s="150" t="s">
        <v>1504</v>
      </c>
      <c r="AA72" s="89">
        <v>6470965.54</v>
      </c>
      <c r="AB72" s="90">
        <v>0</v>
      </c>
      <c r="AC72" s="183">
        <v>0</v>
      </c>
    </row>
    <row r="73" spans="2:29" s="9" customFormat="1" ht="15" customHeight="1" x14ac:dyDescent="0.3">
      <c r="B73" s="80" t="s">
        <v>7050</v>
      </c>
      <c r="C73" s="81">
        <v>61</v>
      </c>
      <c r="D73" s="7" t="s">
        <v>6355</v>
      </c>
      <c r="E73" s="81" t="s">
        <v>3997</v>
      </c>
      <c r="F73" s="40">
        <v>155</v>
      </c>
      <c r="G73" s="17">
        <v>119823</v>
      </c>
      <c r="H73" s="81" t="s">
        <v>3998</v>
      </c>
      <c r="I73" s="81" t="s">
        <v>3987</v>
      </c>
      <c r="J73" s="82" t="s">
        <v>3998</v>
      </c>
      <c r="K73" s="83" t="s">
        <v>7087</v>
      </c>
      <c r="L73" s="83" t="s">
        <v>7060</v>
      </c>
      <c r="M73" s="84">
        <v>0.85</v>
      </c>
      <c r="N73" s="81" t="s">
        <v>30</v>
      </c>
      <c r="O73" s="81" t="s">
        <v>1373</v>
      </c>
      <c r="P73" s="81" t="s">
        <v>1373</v>
      </c>
      <c r="Q73" s="81" t="s">
        <v>3861</v>
      </c>
      <c r="R73" s="85">
        <v>121</v>
      </c>
      <c r="S73" s="86">
        <v>1572153.47835</v>
      </c>
      <c r="T73" s="87">
        <v>0</v>
      </c>
      <c r="U73" s="87">
        <v>284099.52165000001</v>
      </c>
      <c r="V73" s="170">
        <v>0</v>
      </c>
      <c r="W73" s="170">
        <v>0</v>
      </c>
      <c r="X73" s="89">
        <v>1856253</v>
      </c>
      <c r="Y73" s="160" t="s">
        <v>799</v>
      </c>
      <c r="Z73" s="150" t="s">
        <v>1504</v>
      </c>
      <c r="AA73" s="89">
        <v>1511808.28</v>
      </c>
      <c r="AB73" s="90">
        <v>0</v>
      </c>
      <c r="AC73" s="183">
        <v>0</v>
      </c>
    </row>
    <row r="74" spans="2:29" s="9" customFormat="1" ht="15" customHeight="1" x14ac:dyDescent="0.3">
      <c r="B74" s="80" t="s">
        <v>7050</v>
      </c>
      <c r="C74" s="81">
        <v>62</v>
      </c>
      <c r="D74" s="7" t="s">
        <v>6355</v>
      </c>
      <c r="E74" s="81" t="s">
        <v>3999</v>
      </c>
      <c r="F74" s="40">
        <v>155</v>
      </c>
      <c r="G74" s="17">
        <v>115716</v>
      </c>
      <c r="H74" s="81" t="s">
        <v>4000</v>
      </c>
      <c r="I74" s="81" t="s">
        <v>3990</v>
      </c>
      <c r="J74" s="82" t="s">
        <v>4000</v>
      </c>
      <c r="K74" s="83" t="s">
        <v>7057</v>
      </c>
      <c r="L74" s="83" t="s">
        <v>7086</v>
      </c>
      <c r="M74" s="84">
        <v>0.85</v>
      </c>
      <c r="N74" s="81" t="s">
        <v>3991</v>
      </c>
      <c r="O74" s="81"/>
      <c r="P74" s="81"/>
      <c r="Q74" s="81" t="s">
        <v>3861</v>
      </c>
      <c r="R74" s="85">
        <v>121</v>
      </c>
      <c r="S74" s="86">
        <v>7039997.4632000001</v>
      </c>
      <c r="T74" s="87">
        <v>0</v>
      </c>
      <c r="U74" s="87">
        <v>1272178.5367999999</v>
      </c>
      <c r="V74" s="170">
        <v>0</v>
      </c>
      <c r="W74" s="170">
        <v>0</v>
      </c>
      <c r="X74" s="89">
        <v>8312176</v>
      </c>
      <c r="Y74" s="160" t="s">
        <v>799</v>
      </c>
      <c r="Z74" s="150" t="s">
        <v>1504</v>
      </c>
      <c r="AA74" s="89">
        <v>6843535.9299999997</v>
      </c>
      <c r="AB74" s="90">
        <v>0</v>
      </c>
      <c r="AC74" s="183">
        <v>0</v>
      </c>
    </row>
    <row r="75" spans="2:29" s="9" customFormat="1" ht="15" customHeight="1" x14ac:dyDescent="0.3">
      <c r="B75" s="80" t="s">
        <v>7050</v>
      </c>
      <c r="C75" s="81">
        <v>63</v>
      </c>
      <c r="D75" s="7" t="s">
        <v>6355</v>
      </c>
      <c r="E75" s="81" t="s">
        <v>4001</v>
      </c>
      <c r="F75" s="40">
        <v>155</v>
      </c>
      <c r="G75" s="17">
        <v>117513</v>
      </c>
      <c r="H75" s="81" t="s">
        <v>4002</v>
      </c>
      <c r="I75" s="81" t="s">
        <v>3859</v>
      </c>
      <c r="J75" s="82" t="s">
        <v>4002</v>
      </c>
      <c r="K75" s="83" t="s">
        <v>7088</v>
      </c>
      <c r="L75" s="83" t="s">
        <v>7056</v>
      </c>
      <c r="M75" s="84">
        <v>0.85</v>
      </c>
      <c r="N75" s="81" t="s">
        <v>30</v>
      </c>
      <c r="O75" s="81" t="s">
        <v>1373</v>
      </c>
      <c r="P75" s="81" t="s">
        <v>1373</v>
      </c>
      <c r="Q75" s="81" t="s">
        <v>3861</v>
      </c>
      <c r="R75" s="85">
        <v>121</v>
      </c>
      <c r="S75" s="86">
        <v>40877582.652282998</v>
      </c>
      <c r="T75" s="87">
        <v>0</v>
      </c>
      <c r="U75" s="87">
        <v>7386875.2877169997</v>
      </c>
      <c r="V75" s="170">
        <v>0</v>
      </c>
      <c r="W75" s="170">
        <v>1299351.6000000001</v>
      </c>
      <c r="X75" s="89">
        <v>49563809.539999999</v>
      </c>
      <c r="Y75" s="160" t="s">
        <v>7811</v>
      </c>
      <c r="Z75" s="150" t="s">
        <v>19</v>
      </c>
      <c r="AA75" s="89">
        <v>10392300.34</v>
      </c>
      <c r="AB75" s="90">
        <v>0</v>
      </c>
      <c r="AC75" s="183">
        <v>0</v>
      </c>
    </row>
    <row r="76" spans="2:29" s="9" customFormat="1" ht="15" customHeight="1" x14ac:dyDescent="0.3">
      <c r="B76" s="80" t="s">
        <v>7050</v>
      </c>
      <c r="C76" s="81">
        <v>64</v>
      </c>
      <c r="D76" s="7" t="s">
        <v>6355</v>
      </c>
      <c r="E76" s="81" t="s">
        <v>4003</v>
      </c>
      <c r="F76" s="40">
        <v>155</v>
      </c>
      <c r="G76" s="17">
        <v>121068</v>
      </c>
      <c r="H76" s="81" t="s">
        <v>4004</v>
      </c>
      <c r="I76" s="81" t="s">
        <v>3990</v>
      </c>
      <c r="J76" s="82" t="s">
        <v>4004</v>
      </c>
      <c r="K76" s="83" t="s">
        <v>7089</v>
      </c>
      <c r="L76" s="83" t="s">
        <v>7056</v>
      </c>
      <c r="M76" s="84">
        <v>0.85</v>
      </c>
      <c r="N76" s="81" t="s">
        <v>3991</v>
      </c>
      <c r="O76" s="81"/>
      <c r="P76" s="81"/>
      <c r="Q76" s="81" t="s">
        <v>3861</v>
      </c>
      <c r="R76" s="85">
        <v>121</v>
      </c>
      <c r="S76" s="86">
        <v>11935583.537682999</v>
      </c>
      <c r="T76" s="87">
        <v>0</v>
      </c>
      <c r="U76" s="87">
        <v>2156846.4023169996</v>
      </c>
      <c r="V76" s="170">
        <v>0</v>
      </c>
      <c r="W76" s="170">
        <v>0</v>
      </c>
      <c r="X76" s="89">
        <v>14092429.939999998</v>
      </c>
      <c r="Y76" s="160" t="s">
        <v>6660</v>
      </c>
      <c r="Z76" s="150" t="s">
        <v>19</v>
      </c>
      <c r="AA76" s="89">
        <v>0</v>
      </c>
      <c r="AB76" s="90">
        <v>0</v>
      </c>
      <c r="AC76" s="183">
        <v>0</v>
      </c>
    </row>
    <row r="77" spans="2:29" s="9" customFormat="1" ht="15" customHeight="1" x14ac:dyDescent="0.3">
      <c r="B77" s="80" t="s">
        <v>7050</v>
      </c>
      <c r="C77" s="81">
        <v>65</v>
      </c>
      <c r="D77" s="7" t="s">
        <v>6355</v>
      </c>
      <c r="E77" s="81" t="s">
        <v>4005</v>
      </c>
      <c r="F77" s="40">
        <v>155</v>
      </c>
      <c r="G77" s="17">
        <v>121298</v>
      </c>
      <c r="H77" s="81" t="s">
        <v>4006</v>
      </c>
      <c r="I77" s="81" t="s">
        <v>3987</v>
      </c>
      <c r="J77" s="82" t="s">
        <v>4006</v>
      </c>
      <c r="K77" s="83" t="s">
        <v>7090</v>
      </c>
      <c r="L77" s="83" t="s">
        <v>7091</v>
      </c>
      <c r="M77" s="84">
        <v>0.85</v>
      </c>
      <c r="N77" s="81" t="s">
        <v>30</v>
      </c>
      <c r="O77" s="81" t="s">
        <v>1373</v>
      </c>
      <c r="P77" s="81" t="s">
        <v>1373</v>
      </c>
      <c r="Q77" s="81" t="s">
        <v>3861</v>
      </c>
      <c r="R77" s="85">
        <v>121</v>
      </c>
      <c r="S77" s="86">
        <v>559430.80180000002</v>
      </c>
      <c r="T77" s="87">
        <v>0</v>
      </c>
      <c r="U77" s="87">
        <v>101093.1982</v>
      </c>
      <c r="V77" s="170">
        <v>0</v>
      </c>
      <c r="W77" s="170">
        <v>0</v>
      </c>
      <c r="X77" s="89">
        <v>660524</v>
      </c>
      <c r="Y77" s="160" t="s">
        <v>799</v>
      </c>
      <c r="Z77" s="150" t="s">
        <v>1504</v>
      </c>
      <c r="AA77" s="89">
        <v>507202.78</v>
      </c>
      <c r="AB77" s="90">
        <v>0</v>
      </c>
      <c r="AC77" s="183">
        <v>0</v>
      </c>
    </row>
    <row r="78" spans="2:29" s="9" customFormat="1" ht="15" customHeight="1" x14ac:dyDescent="0.3">
      <c r="B78" s="80" t="s">
        <v>7050</v>
      </c>
      <c r="C78" s="81">
        <v>66</v>
      </c>
      <c r="D78" s="7" t="s">
        <v>6355</v>
      </c>
      <c r="E78" s="81" t="s">
        <v>4007</v>
      </c>
      <c r="F78" s="40">
        <v>155</v>
      </c>
      <c r="G78" s="17">
        <v>117864</v>
      </c>
      <c r="H78" s="81" t="s">
        <v>4008</v>
      </c>
      <c r="I78" s="81" t="s">
        <v>4009</v>
      </c>
      <c r="J78" s="82" t="s">
        <v>4008</v>
      </c>
      <c r="K78" s="83" t="s">
        <v>7092</v>
      </c>
      <c r="L78" s="83" t="s">
        <v>7093</v>
      </c>
      <c r="M78" s="84">
        <v>0.85</v>
      </c>
      <c r="N78" s="81" t="s">
        <v>30</v>
      </c>
      <c r="O78" s="81" t="s">
        <v>1373</v>
      </c>
      <c r="P78" s="81" t="s">
        <v>1373</v>
      </c>
      <c r="Q78" s="81" t="s">
        <v>3861</v>
      </c>
      <c r="R78" s="85">
        <v>121</v>
      </c>
      <c r="S78" s="86">
        <v>39719414.1245915</v>
      </c>
      <c r="T78" s="87">
        <v>0</v>
      </c>
      <c r="U78" s="87">
        <v>7177585.8499999996</v>
      </c>
      <c r="V78" s="170">
        <v>0</v>
      </c>
      <c r="W78" s="170">
        <v>0</v>
      </c>
      <c r="X78" s="89">
        <v>46896999.974591501</v>
      </c>
      <c r="Y78" s="160" t="s">
        <v>799</v>
      </c>
      <c r="Z78" s="150" t="s">
        <v>19</v>
      </c>
      <c r="AA78" s="89">
        <v>11475486.52</v>
      </c>
      <c r="AB78" s="90">
        <v>0</v>
      </c>
      <c r="AC78" s="183">
        <v>0</v>
      </c>
    </row>
    <row r="79" spans="2:29" s="9" customFormat="1" ht="15" customHeight="1" x14ac:dyDescent="0.3">
      <c r="B79" s="80" t="s">
        <v>7050</v>
      </c>
      <c r="C79" s="81">
        <v>67</v>
      </c>
      <c r="D79" s="7" t="s">
        <v>6355</v>
      </c>
      <c r="E79" s="81" t="s">
        <v>4010</v>
      </c>
      <c r="F79" s="40">
        <v>155</v>
      </c>
      <c r="G79" s="17">
        <v>115517</v>
      </c>
      <c r="H79" s="81" t="s">
        <v>4011</v>
      </c>
      <c r="I79" s="81" t="s">
        <v>4012</v>
      </c>
      <c r="J79" s="82" t="s">
        <v>4011</v>
      </c>
      <c r="K79" s="83" t="s">
        <v>7089</v>
      </c>
      <c r="L79" s="83" t="s">
        <v>7094</v>
      </c>
      <c r="M79" s="84">
        <v>0.85</v>
      </c>
      <c r="N79" s="81" t="s">
        <v>30</v>
      </c>
      <c r="O79" s="81" t="s">
        <v>1373</v>
      </c>
      <c r="P79" s="81" t="s">
        <v>1373</v>
      </c>
      <c r="Q79" s="81" t="s">
        <v>3861</v>
      </c>
      <c r="R79" s="85">
        <v>121</v>
      </c>
      <c r="S79" s="86">
        <v>2727914.8216904998</v>
      </c>
      <c r="T79" s="87">
        <v>0</v>
      </c>
      <c r="U79" s="87">
        <v>492953.96830949996</v>
      </c>
      <c r="V79" s="170">
        <v>0</v>
      </c>
      <c r="W79" s="170">
        <v>0</v>
      </c>
      <c r="X79" s="89">
        <v>3220868.7899999996</v>
      </c>
      <c r="Y79" s="160" t="s">
        <v>799</v>
      </c>
      <c r="Z79" s="150" t="s">
        <v>19</v>
      </c>
      <c r="AA79" s="89">
        <v>335756.84</v>
      </c>
      <c r="AB79" s="90">
        <v>0</v>
      </c>
      <c r="AC79" s="183">
        <v>0</v>
      </c>
    </row>
    <row r="80" spans="2:29" s="9" customFormat="1" ht="15" customHeight="1" x14ac:dyDescent="0.3">
      <c r="B80" s="80" t="s">
        <v>7050</v>
      </c>
      <c r="C80" s="81">
        <v>68</v>
      </c>
      <c r="D80" s="7" t="s">
        <v>6355</v>
      </c>
      <c r="E80" s="81" t="s">
        <v>4013</v>
      </c>
      <c r="F80" s="40">
        <v>155</v>
      </c>
      <c r="G80" s="17">
        <v>121647</v>
      </c>
      <c r="H80" s="81" t="s">
        <v>4014</v>
      </c>
      <c r="I80" s="81" t="s">
        <v>3875</v>
      </c>
      <c r="J80" s="82" t="s">
        <v>4014</v>
      </c>
      <c r="K80" s="83" t="s">
        <v>7095</v>
      </c>
      <c r="L80" s="83" t="s">
        <v>7096</v>
      </c>
      <c r="M80" s="84">
        <v>0.85</v>
      </c>
      <c r="N80" s="81" t="s">
        <v>1201</v>
      </c>
      <c r="O80" s="81" t="s">
        <v>1402</v>
      </c>
      <c r="P80" s="81" t="s">
        <v>1509</v>
      </c>
      <c r="Q80" s="81" t="s">
        <v>3861</v>
      </c>
      <c r="R80" s="85">
        <v>121</v>
      </c>
      <c r="S80" s="86">
        <v>131005.0826175</v>
      </c>
      <c r="T80" s="87">
        <v>0</v>
      </c>
      <c r="U80" s="87">
        <v>23673.567382499998</v>
      </c>
      <c r="V80" s="170">
        <v>0</v>
      </c>
      <c r="W80" s="170">
        <v>0</v>
      </c>
      <c r="X80" s="89">
        <v>154678.65</v>
      </c>
      <c r="Y80" s="160" t="s">
        <v>799</v>
      </c>
      <c r="Z80" s="150" t="s">
        <v>1504</v>
      </c>
      <c r="AA80" s="89">
        <v>104684.48</v>
      </c>
      <c r="AB80" s="90">
        <v>0</v>
      </c>
      <c r="AC80" s="183">
        <v>0</v>
      </c>
    </row>
    <row r="81" spans="2:29" s="9" customFormat="1" ht="15" customHeight="1" x14ac:dyDescent="0.3">
      <c r="B81" s="80" t="s">
        <v>7050</v>
      </c>
      <c r="C81" s="81">
        <v>69</v>
      </c>
      <c r="D81" s="7" t="s">
        <v>6355</v>
      </c>
      <c r="E81" s="81" t="s">
        <v>4015</v>
      </c>
      <c r="F81" s="40">
        <v>155</v>
      </c>
      <c r="G81" s="17">
        <v>115896</v>
      </c>
      <c r="H81" s="81" t="s">
        <v>4016</v>
      </c>
      <c r="I81" s="81" t="s">
        <v>3872</v>
      </c>
      <c r="J81" s="82" t="s">
        <v>4016</v>
      </c>
      <c r="K81" s="83" t="s">
        <v>7097</v>
      </c>
      <c r="L81" s="83" t="s">
        <v>7056</v>
      </c>
      <c r="M81" s="84">
        <v>0.85</v>
      </c>
      <c r="N81" s="81" t="s">
        <v>3556</v>
      </c>
      <c r="O81" s="81" t="s">
        <v>1858</v>
      </c>
      <c r="P81" s="81" t="s">
        <v>1858</v>
      </c>
      <c r="Q81" s="81" t="s">
        <v>3861</v>
      </c>
      <c r="R81" s="85">
        <v>121</v>
      </c>
      <c r="S81" s="86">
        <v>33681656.369999997</v>
      </c>
      <c r="T81" s="87">
        <v>0</v>
      </c>
      <c r="U81" s="87">
        <v>6086519.2800000003</v>
      </c>
      <c r="V81" s="170">
        <v>0</v>
      </c>
      <c r="W81" s="170">
        <v>0</v>
      </c>
      <c r="X81" s="89">
        <v>39768175.649999999</v>
      </c>
      <c r="Y81" s="160" t="s">
        <v>799</v>
      </c>
      <c r="Z81" s="150" t="s">
        <v>19</v>
      </c>
      <c r="AA81" s="89">
        <v>10283827.82</v>
      </c>
      <c r="AB81" s="90">
        <v>0</v>
      </c>
      <c r="AC81" s="183">
        <v>0</v>
      </c>
    </row>
    <row r="82" spans="2:29" s="9" customFormat="1" ht="15" customHeight="1" x14ac:dyDescent="0.3">
      <c r="B82" s="80" t="s">
        <v>7050</v>
      </c>
      <c r="C82" s="81">
        <v>70</v>
      </c>
      <c r="D82" s="7" t="s">
        <v>6355</v>
      </c>
      <c r="E82" s="81" t="s">
        <v>4017</v>
      </c>
      <c r="F82" s="40">
        <v>155</v>
      </c>
      <c r="G82" s="17">
        <v>121840</v>
      </c>
      <c r="H82" s="81" t="s">
        <v>4461</v>
      </c>
      <c r="I82" s="81" t="s">
        <v>3875</v>
      </c>
      <c r="J82" s="82" t="s">
        <v>4461</v>
      </c>
      <c r="K82" s="83" t="s">
        <v>7098</v>
      </c>
      <c r="L82" s="83" t="s">
        <v>7069</v>
      </c>
      <c r="M82" s="84">
        <v>0.85</v>
      </c>
      <c r="N82" s="81" t="s">
        <v>1201</v>
      </c>
      <c r="O82" s="81" t="s">
        <v>1402</v>
      </c>
      <c r="P82" s="81" t="s">
        <v>1509</v>
      </c>
      <c r="Q82" s="81" t="s">
        <v>3861</v>
      </c>
      <c r="R82" s="85">
        <v>121</v>
      </c>
      <c r="S82" s="86">
        <v>133135.66</v>
      </c>
      <c r="T82" s="87">
        <v>0</v>
      </c>
      <c r="U82" s="87">
        <v>24058.58</v>
      </c>
      <c r="V82" s="170">
        <v>0</v>
      </c>
      <c r="W82" s="170">
        <v>0</v>
      </c>
      <c r="X82" s="89">
        <v>157194.23999999999</v>
      </c>
      <c r="Y82" s="160" t="s">
        <v>799</v>
      </c>
      <c r="Z82" s="150" t="s">
        <v>19</v>
      </c>
      <c r="AA82" s="89">
        <v>0</v>
      </c>
      <c r="AB82" s="90">
        <v>0</v>
      </c>
      <c r="AC82" s="183">
        <v>0</v>
      </c>
    </row>
    <row r="83" spans="2:29" s="9" customFormat="1" ht="15" customHeight="1" x14ac:dyDescent="0.3">
      <c r="B83" s="80" t="s">
        <v>7050</v>
      </c>
      <c r="C83" s="81">
        <v>71</v>
      </c>
      <c r="D83" s="7" t="s">
        <v>6355</v>
      </c>
      <c r="E83" s="81" t="s">
        <v>4018</v>
      </c>
      <c r="F83" s="40">
        <v>155</v>
      </c>
      <c r="G83" s="17">
        <v>118932</v>
      </c>
      <c r="H83" s="81" t="s">
        <v>4019</v>
      </c>
      <c r="I83" s="81" t="s">
        <v>3900</v>
      </c>
      <c r="J83" s="82" t="s">
        <v>4019</v>
      </c>
      <c r="K83" s="83" t="s">
        <v>7076</v>
      </c>
      <c r="L83" s="83">
        <v>43830</v>
      </c>
      <c r="M83" s="84">
        <v>0.85</v>
      </c>
      <c r="N83" s="81" t="s">
        <v>1248</v>
      </c>
      <c r="O83" s="81" t="s">
        <v>2098</v>
      </c>
      <c r="P83" s="81" t="s">
        <v>3901</v>
      </c>
      <c r="Q83" s="81" t="s">
        <v>3861</v>
      </c>
      <c r="R83" s="85">
        <v>121</v>
      </c>
      <c r="S83" s="86">
        <v>273710.94</v>
      </c>
      <c r="T83" s="87">
        <v>0</v>
      </c>
      <c r="U83" s="87">
        <v>49461.55</v>
      </c>
      <c r="V83" s="170">
        <v>0</v>
      </c>
      <c r="W83" s="170">
        <v>0</v>
      </c>
      <c r="X83" s="89">
        <v>323172.49</v>
      </c>
      <c r="Y83" s="160" t="s">
        <v>799</v>
      </c>
      <c r="Z83" s="150" t="s">
        <v>1504</v>
      </c>
      <c r="AA83" s="89">
        <v>143166.94999999998</v>
      </c>
      <c r="AB83" s="90">
        <v>0</v>
      </c>
      <c r="AC83" s="183">
        <v>0</v>
      </c>
    </row>
    <row r="84" spans="2:29" s="9" customFormat="1" ht="15" customHeight="1" x14ac:dyDescent="0.3">
      <c r="B84" s="80" t="s">
        <v>7050</v>
      </c>
      <c r="C84" s="81">
        <v>72</v>
      </c>
      <c r="D84" s="7" t="s">
        <v>6355</v>
      </c>
      <c r="E84" s="81" t="s">
        <v>4020</v>
      </c>
      <c r="F84" s="40">
        <v>155</v>
      </c>
      <c r="G84" s="17">
        <v>122991</v>
      </c>
      <c r="H84" s="81" t="s">
        <v>4021</v>
      </c>
      <c r="I84" s="81" t="s">
        <v>3872</v>
      </c>
      <c r="J84" s="82" t="s">
        <v>4021</v>
      </c>
      <c r="K84" s="83" t="s">
        <v>7076</v>
      </c>
      <c r="L84" s="83">
        <v>43830</v>
      </c>
      <c r="M84" s="84">
        <v>0.85</v>
      </c>
      <c r="N84" s="81" t="s">
        <v>3556</v>
      </c>
      <c r="O84" s="81" t="s">
        <v>1858</v>
      </c>
      <c r="P84" s="81" t="s">
        <v>1858</v>
      </c>
      <c r="Q84" s="81" t="s">
        <v>3861</v>
      </c>
      <c r="R84" s="85">
        <v>121</v>
      </c>
      <c r="S84" s="86">
        <v>489121.09</v>
      </c>
      <c r="T84" s="87">
        <v>0</v>
      </c>
      <c r="U84" s="87">
        <v>88387.71</v>
      </c>
      <c r="V84" s="170">
        <v>0</v>
      </c>
      <c r="W84" s="170">
        <v>0</v>
      </c>
      <c r="X84" s="89">
        <v>577508.80000000005</v>
      </c>
      <c r="Y84" s="160" t="s">
        <v>5101</v>
      </c>
      <c r="Z84" s="150" t="s">
        <v>1504</v>
      </c>
      <c r="AA84" s="89">
        <v>398474.59</v>
      </c>
      <c r="AB84" s="90">
        <v>0</v>
      </c>
      <c r="AC84" s="183">
        <v>0</v>
      </c>
    </row>
    <row r="85" spans="2:29" s="9" customFormat="1" ht="15" customHeight="1" x14ac:dyDescent="0.3">
      <c r="B85" s="80" t="s">
        <v>7050</v>
      </c>
      <c r="C85" s="81">
        <v>73</v>
      </c>
      <c r="D85" s="7" t="s">
        <v>6355</v>
      </c>
      <c r="E85" s="81" t="s">
        <v>4022</v>
      </c>
      <c r="F85" s="40">
        <v>155</v>
      </c>
      <c r="G85" s="17">
        <v>118933</v>
      </c>
      <c r="H85" s="81" t="s">
        <v>4023</v>
      </c>
      <c r="I85" s="81" t="s">
        <v>3900</v>
      </c>
      <c r="J85" s="82" t="s">
        <v>4023</v>
      </c>
      <c r="K85" s="83" t="s">
        <v>7076</v>
      </c>
      <c r="L85" s="83" t="s">
        <v>7058</v>
      </c>
      <c r="M85" s="84">
        <v>0.85</v>
      </c>
      <c r="N85" s="81" t="s">
        <v>1248</v>
      </c>
      <c r="O85" s="81" t="s">
        <v>2098</v>
      </c>
      <c r="P85" s="81" t="s">
        <v>3901</v>
      </c>
      <c r="Q85" s="81" t="s">
        <v>3861</v>
      </c>
      <c r="R85" s="85">
        <v>121</v>
      </c>
      <c r="S85" s="86">
        <v>682871.78</v>
      </c>
      <c r="T85" s="87">
        <v>0</v>
      </c>
      <c r="U85" s="87">
        <v>123399.85</v>
      </c>
      <c r="V85" s="170">
        <v>0</v>
      </c>
      <c r="W85" s="170">
        <v>0</v>
      </c>
      <c r="X85" s="89">
        <v>806271.63</v>
      </c>
      <c r="Y85" s="160" t="s">
        <v>799</v>
      </c>
      <c r="Z85" s="150" t="s">
        <v>19</v>
      </c>
      <c r="AA85" s="89">
        <v>324028.58999999997</v>
      </c>
      <c r="AB85" s="90">
        <v>0</v>
      </c>
      <c r="AC85" s="183">
        <v>0</v>
      </c>
    </row>
    <row r="86" spans="2:29" s="9" customFormat="1" ht="15" customHeight="1" x14ac:dyDescent="0.3">
      <c r="B86" s="80" t="s">
        <v>7050</v>
      </c>
      <c r="C86" s="81">
        <v>74</v>
      </c>
      <c r="D86" s="7" t="s">
        <v>6355</v>
      </c>
      <c r="E86" s="81" t="s">
        <v>4024</v>
      </c>
      <c r="F86" s="40">
        <v>155</v>
      </c>
      <c r="G86" s="17">
        <v>122954</v>
      </c>
      <c r="H86" s="81" t="s">
        <v>4025</v>
      </c>
      <c r="I86" s="81" t="s">
        <v>3900</v>
      </c>
      <c r="J86" s="82" t="s">
        <v>4025</v>
      </c>
      <c r="K86" s="83" t="s">
        <v>7097</v>
      </c>
      <c r="L86" s="83" t="s">
        <v>7056</v>
      </c>
      <c r="M86" s="84">
        <v>0.85</v>
      </c>
      <c r="N86" s="81" t="s">
        <v>1248</v>
      </c>
      <c r="O86" s="81" t="s">
        <v>2098</v>
      </c>
      <c r="P86" s="81" t="s">
        <v>3901</v>
      </c>
      <c r="Q86" s="81" t="s">
        <v>3861</v>
      </c>
      <c r="R86" s="85">
        <v>121</v>
      </c>
      <c r="S86" s="86">
        <v>31817761.100000001</v>
      </c>
      <c r="T86" s="87">
        <v>0</v>
      </c>
      <c r="U86" s="87">
        <v>5749699.9000000004</v>
      </c>
      <c r="V86" s="170">
        <v>0</v>
      </c>
      <c r="W86" s="170">
        <v>0</v>
      </c>
      <c r="X86" s="89">
        <v>37567461</v>
      </c>
      <c r="Y86" s="160" t="s">
        <v>799</v>
      </c>
      <c r="Z86" s="150" t="s">
        <v>19</v>
      </c>
      <c r="AA86" s="89">
        <v>9939587.5399999991</v>
      </c>
      <c r="AB86" s="90">
        <v>0</v>
      </c>
      <c r="AC86" s="183">
        <v>0</v>
      </c>
    </row>
    <row r="87" spans="2:29" s="9" customFormat="1" ht="15" customHeight="1" x14ac:dyDescent="0.3">
      <c r="B87" s="80" t="s">
        <v>7050</v>
      </c>
      <c r="C87" s="81">
        <v>75</v>
      </c>
      <c r="D87" s="7" t="s">
        <v>6355</v>
      </c>
      <c r="E87" s="81" t="s">
        <v>4026</v>
      </c>
      <c r="F87" s="40">
        <v>155</v>
      </c>
      <c r="G87" s="17">
        <v>119561</v>
      </c>
      <c r="H87" s="81" t="s">
        <v>4027</v>
      </c>
      <c r="I87" s="81" t="s">
        <v>3875</v>
      </c>
      <c r="J87" s="82" t="s">
        <v>4027</v>
      </c>
      <c r="K87" s="83" t="s">
        <v>7099</v>
      </c>
      <c r="L87" s="83" t="s">
        <v>7058</v>
      </c>
      <c r="M87" s="84">
        <v>0.85</v>
      </c>
      <c r="N87" s="81" t="s">
        <v>1201</v>
      </c>
      <c r="O87" s="81" t="s">
        <v>1402</v>
      </c>
      <c r="P87" s="81" t="s">
        <v>1509</v>
      </c>
      <c r="Q87" s="81" t="s">
        <v>3861</v>
      </c>
      <c r="R87" s="85">
        <v>121</v>
      </c>
      <c r="S87" s="86">
        <v>17585489.649999999</v>
      </c>
      <c r="T87" s="87">
        <v>0</v>
      </c>
      <c r="U87" s="87">
        <v>3177825.35</v>
      </c>
      <c r="V87" s="170">
        <v>0</v>
      </c>
      <c r="W87" s="170">
        <v>0</v>
      </c>
      <c r="X87" s="89">
        <v>20763315</v>
      </c>
      <c r="Y87" s="160" t="s">
        <v>799</v>
      </c>
      <c r="Z87" s="150" t="s">
        <v>19</v>
      </c>
      <c r="AA87" s="89">
        <v>7932465.96</v>
      </c>
      <c r="AB87" s="90">
        <v>0</v>
      </c>
      <c r="AC87" s="183">
        <v>0</v>
      </c>
    </row>
    <row r="88" spans="2:29" s="9" customFormat="1" ht="15" customHeight="1" x14ac:dyDescent="0.3">
      <c r="B88" s="80" t="s">
        <v>7050</v>
      </c>
      <c r="C88" s="81">
        <v>76</v>
      </c>
      <c r="D88" s="7" t="s">
        <v>6355</v>
      </c>
      <c r="E88" s="81" t="s">
        <v>4028</v>
      </c>
      <c r="F88" s="40">
        <v>155</v>
      </c>
      <c r="G88" s="17">
        <v>120033</v>
      </c>
      <c r="H88" s="81" t="s">
        <v>4029</v>
      </c>
      <c r="I88" s="81" t="s">
        <v>3875</v>
      </c>
      <c r="J88" s="82" t="s">
        <v>4029</v>
      </c>
      <c r="K88" s="83" t="s">
        <v>7100</v>
      </c>
      <c r="L88" s="83" t="s">
        <v>7058</v>
      </c>
      <c r="M88" s="84">
        <v>0.85</v>
      </c>
      <c r="N88" s="81" t="s">
        <v>1201</v>
      </c>
      <c r="O88" s="81" t="s">
        <v>1402</v>
      </c>
      <c r="P88" s="81" t="s">
        <v>1509</v>
      </c>
      <c r="Q88" s="81" t="s">
        <v>3861</v>
      </c>
      <c r="R88" s="85">
        <v>121</v>
      </c>
      <c r="S88" s="86">
        <v>597071.29</v>
      </c>
      <c r="T88" s="87">
        <v>0</v>
      </c>
      <c r="U88" s="87">
        <v>107895.11</v>
      </c>
      <c r="V88" s="170">
        <v>0</v>
      </c>
      <c r="W88" s="170">
        <v>0</v>
      </c>
      <c r="X88" s="89">
        <v>704966.4</v>
      </c>
      <c r="Y88" s="160" t="s">
        <v>799</v>
      </c>
      <c r="Z88" s="150" t="s">
        <v>19</v>
      </c>
      <c r="AA88" s="89">
        <v>62285.99</v>
      </c>
      <c r="AB88" s="90">
        <v>0</v>
      </c>
      <c r="AC88" s="183">
        <v>0</v>
      </c>
    </row>
    <row r="89" spans="2:29" s="9" customFormat="1" ht="15" customHeight="1" x14ac:dyDescent="0.3">
      <c r="B89" s="80" t="s">
        <v>7050</v>
      </c>
      <c r="C89" s="81">
        <v>77</v>
      </c>
      <c r="D89" s="7" t="s">
        <v>6355</v>
      </c>
      <c r="E89" s="81" t="s">
        <v>4030</v>
      </c>
      <c r="F89" s="40">
        <v>155</v>
      </c>
      <c r="G89" s="17">
        <v>119918</v>
      </c>
      <c r="H89" s="81" t="s">
        <v>4031</v>
      </c>
      <c r="I89" s="81" t="s">
        <v>3875</v>
      </c>
      <c r="J89" s="82" t="s">
        <v>4031</v>
      </c>
      <c r="K89" s="83" t="s">
        <v>7099</v>
      </c>
      <c r="L89" s="83" t="s">
        <v>7058</v>
      </c>
      <c r="M89" s="84">
        <v>0.85</v>
      </c>
      <c r="N89" s="81" t="s">
        <v>1201</v>
      </c>
      <c r="O89" s="81" t="s">
        <v>1402</v>
      </c>
      <c r="P89" s="81" t="s">
        <v>1509</v>
      </c>
      <c r="Q89" s="81" t="s">
        <v>3861</v>
      </c>
      <c r="R89" s="85">
        <v>121</v>
      </c>
      <c r="S89" s="86">
        <v>709964.14</v>
      </c>
      <c r="T89" s="87">
        <v>0</v>
      </c>
      <c r="U89" s="87">
        <v>128295.66</v>
      </c>
      <c r="V89" s="170">
        <v>0</v>
      </c>
      <c r="W89" s="170">
        <v>0</v>
      </c>
      <c r="X89" s="89">
        <v>838259.8</v>
      </c>
      <c r="Y89" s="160" t="s">
        <v>799</v>
      </c>
      <c r="Z89" s="150" t="s">
        <v>19</v>
      </c>
      <c r="AA89" s="89">
        <v>220707.53999999998</v>
      </c>
      <c r="AB89" s="90">
        <v>0</v>
      </c>
      <c r="AC89" s="183">
        <v>0</v>
      </c>
    </row>
    <row r="90" spans="2:29" s="9" customFormat="1" ht="15" customHeight="1" x14ac:dyDescent="0.3">
      <c r="B90" s="80" t="s">
        <v>7050</v>
      </c>
      <c r="C90" s="81">
        <v>78</v>
      </c>
      <c r="D90" s="7" t="s">
        <v>6355</v>
      </c>
      <c r="E90" s="81" t="s">
        <v>4032</v>
      </c>
      <c r="F90" s="40">
        <v>155</v>
      </c>
      <c r="G90" s="17">
        <v>117978</v>
      </c>
      <c r="H90" s="81" t="s">
        <v>4033</v>
      </c>
      <c r="I90" s="81" t="s">
        <v>4034</v>
      </c>
      <c r="J90" s="82" t="s">
        <v>4033</v>
      </c>
      <c r="K90" s="83" t="s">
        <v>7101</v>
      </c>
      <c r="L90" s="83" t="s">
        <v>7052</v>
      </c>
      <c r="M90" s="84">
        <v>0.85</v>
      </c>
      <c r="N90" s="81" t="s">
        <v>30</v>
      </c>
      <c r="O90" s="81" t="s">
        <v>1373</v>
      </c>
      <c r="P90" s="81" t="s">
        <v>1373</v>
      </c>
      <c r="Q90" s="81" t="s">
        <v>3861</v>
      </c>
      <c r="R90" s="85">
        <v>121</v>
      </c>
      <c r="S90" s="86">
        <v>264475.3</v>
      </c>
      <c r="T90" s="87">
        <v>0</v>
      </c>
      <c r="U90" s="87">
        <v>47792.6</v>
      </c>
      <c r="V90" s="170">
        <v>0</v>
      </c>
      <c r="W90" s="170">
        <v>0</v>
      </c>
      <c r="X90" s="89">
        <v>312267.89999999997</v>
      </c>
      <c r="Y90" s="160" t="s">
        <v>799</v>
      </c>
      <c r="Z90" s="150" t="s">
        <v>1504</v>
      </c>
      <c r="AA90" s="89">
        <v>0</v>
      </c>
      <c r="AB90" s="90">
        <v>0</v>
      </c>
      <c r="AC90" s="183">
        <v>0</v>
      </c>
    </row>
    <row r="91" spans="2:29" s="9" customFormat="1" ht="15" customHeight="1" x14ac:dyDescent="0.3">
      <c r="B91" s="80" t="s">
        <v>7050</v>
      </c>
      <c r="C91" s="81">
        <v>79</v>
      </c>
      <c r="D91" s="7" t="s">
        <v>6355</v>
      </c>
      <c r="E91" s="81" t="s">
        <v>4035</v>
      </c>
      <c r="F91" s="40">
        <v>155</v>
      </c>
      <c r="G91" s="17">
        <v>118672</v>
      </c>
      <c r="H91" s="81" t="s">
        <v>4036</v>
      </c>
      <c r="I91" s="81" t="s">
        <v>4034</v>
      </c>
      <c r="J91" s="82" t="s">
        <v>4036</v>
      </c>
      <c r="K91" s="83" t="s">
        <v>7102</v>
      </c>
      <c r="L91" s="83" t="s">
        <v>7103</v>
      </c>
      <c r="M91" s="84">
        <v>0.85</v>
      </c>
      <c r="N91" s="81" t="s">
        <v>30</v>
      </c>
      <c r="O91" s="81" t="s">
        <v>1373</v>
      </c>
      <c r="P91" s="81" t="s">
        <v>1373</v>
      </c>
      <c r="Q91" s="81" t="s">
        <v>3861</v>
      </c>
      <c r="R91" s="85">
        <v>121</v>
      </c>
      <c r="S91" s="86">
        <v>55054.93</v>
      </c>
      <c r="T91" s="87">
        <v>0</v>
      </c>
      <c r="U91" s="87">
        <v>9948.82</v>
      </c>
      <c r="V91" s="170">
        <v>0</v>
      </c>
      <c r="W91" s="170">
        <v>0</v>
      </c>
      <c r="X91" s="89">
        <v>65003.75</v>
      </c>
      <c r="Y91" s="160" t="s">
        <v>799</v>
      </c>
      <c r="Z91" s="150" t="s">
        <v>1504</v>
      </c>
      <c r="AA91" s="89">
        <v>39870.51</v>
      </c>
      <c r="AB91" s="90">
        <v>0</v>
      </c>
      <c r="AC91" s="183">
        <v>0</v>
      </c>
    </row>
    <row r="92" spans="2:29" s="9" customFormat="1" ht="15" customHeight="1" x14ac:dyDescent="0.3">
      <c r="B92" s="80" t="s">
        <v>7050</v>
      </c>
      <c r="C92" s="81">
        <v>80</v>
      </c>
      <c r="D92" s="7" t="s">
        <v>6355</v>
      </c>
      <c r="E92" s="81" t="s">
        <v>4037</v>
      </c>
      <c r="F92" s="40">
        <v>155</v>
      </c>
      <c r="G92" s="17">
        <v>119596</v>
      </c>
      <c r="H92" s="81" t="s">
        <v>4038</v>
      </c>
      <c r="I92" s="81" t="s">
        <v>4034</v>
      </c>
      <c r="J92" s="82" t="s">
        <v>4038</v>
      </c>
      <c r="K92" s="83" t="s">
        <v>7104</v>
      </c>
      <c r="L92" s="83">
        <v>44340</v>
      </c>
      <c r="M92" s="84">
        <v>0.85</v>
      </c>
      <c r="N92" s="81" t="s">
        <v>30</v>
      </c>
      <c r="O92" s="81" t="s">
        <v>1373</v>
      </c>
      <c r="P92" s="81" t="s">
        <v>1373</v>
      </c>
      <c r="Q92" s="81" t="s">
        <v>3861</v>
      </c>
      <c r="R92" s="85">
        <v>121</v>
      </c>
      <c r="S92" s="86">
        <v>2650552.54</v>
      </c>
      <c r="T92" s="87">
        <v>0</v>
      </c>
      <c r="U92" s="87">
        <v>478974.04</v>
      </c>
      <c r="V92" s="170">
        <v>0</v>
      </c>
      <c r="W92" s="170">
        <v>0</v>
      </c>
      <c r="X92" s="89">
        <v>3129526.58</v>
      </c>
      <c r="Y92" s="160" t="s">
        <v>5119</v>
      </c>
      <c r="Z92" s="150" t="s">
        <v>19</v>
      </c>
      <c r="AA92" s="89">
        <v>458584.29000000004</v>
      </c>
      <c r="AB92" s="90">
        <v>0</v>
      </c>
      <c r="AC92" s="183">
        <v>0</v>
      </c>
    </row>
    <row r="93" spans="2:29" s="9" customFormat="1" ht="15" customHeight="1" x14ac:dyDescent="0.3">
      <c r="B93" s="80" t="s">
        <v>7050</v>
      </c>
      <c r="C93" s="81">
        <v>81</v>
      </c>
      <c r="D93" s="7" t="s">
        <v>6355</v>
      </c>
      <c r="E93" s="81" t="s">
        <v>4039</v>
      </c>
      <c r="F93" s="40">
        <v>155</v>
      </c>
      <c r="G93" s="17">
        <v>115545</v>
      </c>
      <c r="H93" s="81" t="s">
        <v>4040</v>
      </c>
      <c r="I93" s="81" t="s">
        <v>3895</v>
      </c>
      <c r="J93" s="82" t="s">
        <v>4040</v>
      </c>
      <c r="K93" s="83" t="s">
        <v>7099</v>
      </c>
      <c r="L93" s="83" t="s">
        <v>7105</v>
      </c>
      <c r="M93" s="84">
        <v>0.85</v>
      </c>
      <c r="N93" s="81" t="s">
        <v>501</v>
      </c>
      <c r="O93" s="81" t="s">
        <v>506</v>
      </c>
      <c r="P93" s="81" t="s">
        <v>575</v>
      </c>
      <c r="Q93" s="81" t="s">
        <v>3861</v>
      </c>
      <c r="R93" s="85">
        <v>121</v>
      </c>
      <c r="S93" s="86">
        <v>3585037.72</v>
      </c>
      <c r="T93" s="87">
        <v>0</v>
      </c>
      <c r="U93" s="87">
        <v>647842.28</v>
      </c>
      <c r="V93" s="170">
        <v>0</v>
      </c>
      <c r="W93" s="170">
        <v>0</v>
      </c>
      <c r="X93" s="89">
        <v>4232880</v>
      </c>
      <c r="Y93" s="160" t="s">
        <v>799</v>
      </c>
      <c r="Z93" s="150" t="s">
        <v>1504</v>
      </c>
      <c r="AA93" s="89">
        <v>3334483.65</v>
      </c>
      <c r="AB93" s="90">
        <v>0</v>
      </c>
      <c r="AC93" s="183">
        <v>0</v>
      </c>
    </row>
    <row r="94" spans="2:29" s="9" customFormat="1" ht="15" customHeight="1" x14ac:dyDescent="0.3">
      <c r="B94" s="80" t="s">
        <v>7050</v>
      </c>
      <c r="C94" s="81">
        <v>82</v>
      </c>
      <c r="D94" s="7" t="s">
        <v>6355</v>
      </c>
      <c r="E94" s="81" t="s">
        <v>4041</v>
      </c>
      <c r="F94" s="40">
        <v>155</v>
      </c>
      <c r="G94" s="17">
        <v>118022</v>
      </c>
      <c r="H94" s="81" t="s">
        <v>4042</v>
      </c>
      <c r="I94" s="81" t="s">
        <v>4034</v>
      </c>
      <c r="J94" s="82" t="s">
        <v>4042</v>
      </c>
      <c r="K94" s="83" t="s">
        <v>7106</v>
      </c>
      <c r="L94" s="83" t="s">
        <v>7069</v>
      </c>
      <c r="M94" s="84">
        <v>0.85</v>
      </c>
      <c r="N94" s="81" t="s">
        <v>30</v>
      </c>
      <c r="O94" s="81" t="s">
        <v>1373</v>
      </c>
      <c r="P94" s="81" t="s">
        <v>1373</v>
      </c>
      <c r="Q94" s="81" t="s">
        <v>3861</v>
      </c>
      <c r="R94" s="85">
        <v>121</v>
      </c>
      <c r="S94" s="86">
        <v>919737.04</v>
      </c>
      <c r="T94" s="87">
        <v>0</v>
      </c>
      <c r="U94" s="87">
        <v>166203.14000000001</v>
      </c>
      <c r="V94" s="170">
        <v>0</v>
      </c>
      <c r="W94" s="170">
        <v>0</v>
      </c>
      <c r="X94" s="89">
        <v>1085940.1800000002</v>
      </c>
      <c r="Y94" s="160" t="s">
        <v>799</v>
      </c>
      <c r="Z94" s="150" t="s">
        <v>19</v>
      </c>
      <c r="AA94" s="89">
        <v>180245.08</v>
      </c>
      <c r="AB94" s="90">
        <v>0</v>
      </c>
      <c r="AC94" s="183">
        <v>0</v>
      </c>
    </row>
    <row r="95" spans="2:29" s="9" customFormat="1" ht="15" customHeight="1" x14ac:dyDescent="0.3">
      <c r="B95" s="80" t="s">
        <v>7050</v>
      </c>
      <c r="C95" s="81">
        <v>83</v>
      </c>
      <c r="D95" s="7" t="s">
        <v>6355</v>
      </c>
      <c r="E95" s="81" t="s">
        <v>4043</v>
      </c>
      <c r="F95" s="40">
        <v>155</v>
      </c>
      <c r="G95" s="17">
        <v>121502</v>
      </c>
      <c r="H95" s="81" t="s">
        <v>4044</v>
      </c>
      <c r="I95" s="81" t="s">
        <v>3866</v>
      </c>
      <c r="J95" s="82" t="s">
        <v>4044</v>
      </c>
      <c r="K95" s="83" t="s">
        <v>7076</v>
      </c>
      <c r="L95" s="83" t="s">
        <v>7058</v>
      </c>
      <c r="M95" s="84">
        <v>0.85</v>
      </c>
      <c r="N95" s="81" t="s">
        <v>1182</v>
      </c>
      <c r="O95" s="81" t="s">
        <v>1183</v>
      </c>
      <c r="P95" s="81" t="s">
        <v>2436</v>
      </c>
      <c r="Q95" s="81" t="s">
        <v>3861</v>
      </c>
      <c r="R95" s="85">
        <v>121</v>
      </c>
      <c r="S95" s="86">
        <v>1120044.81</v>
      </c>
      <c r="T95" s="87">
        <v>0</v>
      </c>
      <c r="U95" s="87">
        <v>202400.19</v>
      </c>
      <c r="V95" s="170">
        <v>0</v>
      </c>
      <c r="W95" s="170">
        <v>0</v>
      </c>
      <c r="X95" s="89">
        <v>1322445</v>
      </c>
      <c r="Y95" s="160" t="s">
        <v>6656</v>
      </c>
      <c r="Z95" s="150" t="s">
        <v>19</v>
      </c>
      <c r="AA95" s="89">
        <v>175552.38</v>
      </c>
      <c r="AB95" s="90">
        <v>0</v>
      </c>
      <c r="AC95" s="183">
        <v>0</v>
      </c>
    </row>
    <row r="96" spans="2:29" s="9" customFormat="1" ht="15" customHeight="1" x14ac:dyDescent="0.3">
      <c r="B96" s="80" t="s">
        <v>7050</v>
      </c>
      <c r="C96" s="81">
        <v>84</v>
      </c>
      <c r="D96" s="7" t="s">
        <v>6355</v>
      </c>
      <c r="E96" s="81" t="s">
        <v>4045</v>
      </c>
      <c r="F96" s="40">
        <v>155</v>
      </c>
      <c r="G96" s="17">
        <v>115667</v>
      </c>
      <c r="H96" s="81" t="s">
        <v>4046</v>
      </c>
      <c r="I96" s="81" t="s">
        <v>3866</v>
      </c>
      <c r="J96" s="82" t="s">
        <v>4046</v>
      </c>
      <c r="K96" s="83" t="s">
        <v>7076</v>
      </c>
      <c r="L96" s="83" t="s">
        <v>7070</v>
      </c>
      <c r="M96" s="84">
        <v>0.85</v>
      </c>
      <c r="N96" s="81" t="s">
        <v>1182</v>
      </c>
      <c r="O96" s="81" t="s">
        <v>1183</v>
      </c>
      <c r="P96" s="81" t="s">
        <v>2436</v>
      </c>
      <c r="Q96" s="81" t="s">
        <v>3861</v>
      </c>
      <c r="R96" s="85">
        <v>121</v>
      </c>
      <c r="S96" s="86">
        <v>528955.78</v>
      </c>
      <c r="T96" s="87">
        <v>0</v>
      </c>
      <c r="U96" s="87">
        <v>95586.14</v>
      </c>
      <c r="V96" s="170">
        <v>0</v>
      </c>
      <c r="W96" s="170">
        <v>0</v>
      </c>
      <c r="X96" s="89">
        <v>624541.92000000004</v>
      </c>
      <c r="Y96" s="160" t="s">
        <v>799</v>
      </c>
      <c r="Z96" s="150" t="s">
        <v>19</v>
      </c>
      <c r="AA96" s="89">
        <v>401777.45999999996</v>
      </c>
      <c r="AB96" s="90">
        <v>0</v>
      </c>
      <c r="AC96" s="183">
        <v>0</v>
      </c>
    </row>
    <row r="97" spans="2:29" s="9" customFormat="1" ht="15" customHeight="1" x14ac:dyDescent="0.3">
      <c r="B97" s="80" t="s">
        <v>7050</v>
      </c>
      <c r="C97" s="81">
        <v>85</v>
      </c>
      <c r="D97" s="7" t="s">
        <v>6355</v>
      </c>
      <c r="E97" s="81" t="s">
        <v>4047</v>
      </c>
      <c r="F97" s="40">
        <v>155</v>
      </c>
      <c r="G97" s="17">
        <v>120041</v>
      </c>
      <c r="H97" s="81" t="s">
        <v>4048</v>
      </c>
      <c r="I97" s="81" t="s">
        <v>3885</v>
      </c>
      <c r="J97" s="82" t="s">
        <v>4048</v>
      </c>
      <c r="K97" s="83" t="s">
        <v>7076</v>
      </c>
      <c r="L97" s="83" t="s">
        <v>7052</v>
      </c>
      <c r="M97" s="84">
        <v>0.85</v>
      </c>
      <c r="N97" s="81" t="s">
        <v>722</v>
      </c>
      <c r="O97" s="81" t="s">
        <v>1395</v>
      </c>
      <c r="P97" s="81" t="s">
        <v>3886</v>
      </c>
      <c r="Q97" s="81" t="s">
        <v>3861</v>
      </c>
      <c r="R97" s="85">
        <v>121</v>
      </c>
      <c r="S97" s="86">
        <v>4435389.07</v>
      </c>
      <c r="T97" s="87">
        <v>0</v>
      </c>
      <c r="U97" s="87">
        <v>801506.93</v>
      </c>
      <c r="V97" s="170">
        <v>0</v>
      </c>
      <c r="W97" s="170">
        <v>0</v>
      </c>
      <c r="X97" s="89">
        <v>5236896</v>
      </c>
      <c r="Y97" s="160" t="s">
        <v>799</v>
      </c>
      <c r="Z97" s="150" t="s">
        <v>1504</v>
      </c>
      <c r="AA97" s="89">
        <v>4287755.51</v>
      </c>
      <c r="AB97" s="90">
        <v>0</v>
      </c>
      <c r="AC97" s="183">
        <v>0</v>
      </c>
    </row>
    <row r="98" spans="2:29" s="9" customFormat="1" ht="15" customHeight="1" x14ac:dyDescent="0.3">
      <c r="B98" s="80" t="s">
        <v>7050</v>
      </c>
      <c r="C98" s="81">
        <v>86</v>
      </c>
      <c r="D98" s="7" t="s">
        <v>6355</v>
      </c>
      <c r="E98" s="81" t="s">
        <v>4049</v>
      </c>
      <c r="F98" s="40">
        <v>155</v>
      </c>
      <c r="G98" s="17">
        <v>123818</v>
      </c>
      <c r="H98" s="81" t="s">
        <v>4050</v>
      </c>
      <c r="I98" s="81" t="s">
        <v>3878</v>
      </c>
      <c r="J98" s="82" t="s">
        <v>4050</v>
      </c>
      <c r="K98" s="83" t="s">
        <v>7107</v>
      </c>
      <c r="L98" s="83" t="s">
        <v>7058</v>
      </c>
      <c r="M98" s="84">
        <v>0.85</v>
      </c>
      <c r="N98" s="81" t="s">
        <v>33</v>
      </c>
      <c r="O98" s="81" t="s">
        <v>3879</v>
      </c>
      <c r="P98" s="81" t="s">
        <v>3880</v>
      </c>
      <c r="Q98" s="81" t="s">
        <v>3861</v>
      </c>
      <c r="R98" s="85">
        <v>121</v>
      </c>
      <c r="S98" s="86">
        <v>53581.42</v>
      </c>
      <c r="T98" s="87">
        <v>0</v>
      </c>
      <c r="U98" s="87">
        <v>9682.5499999999993</v>
      </c>
      <c r="V98" s="170">
        <v>0</v>
      </c>
      <c r="W98" s="170">
        <v>0</v>
      </c>
      <c r="X98" s="89">
        <v>63263.97</v>
      </c>
      <c r="Y98" s="160" t="s">
        <v>799</v>
      </c>
      <c r="Z98" s="150" t="s">
        <v>19</v>
      </c>
      <c r="AA98" s="89">
        <v>9152.3100000000013</v>
      </c>
      <c r="AB98" s="90">
        <v>0</v>
      </c>
      <c r="AC98" s="183">
        <v>0</v>
      </c>
    </row>
    <row r="99" spans="2:29" s="9" customFormat="1" ht="15" customHeight="1" x14ac:dyDescent="0.3">
      <c r="B99" s="80" t="s">
        <v>7050</v>
      </c>
      <c r="C99" s="81">
        <v>87</v>
      </c>
      <c r="D99" s="7" t="s">
        <v>6355</v>
      </c>
      <c r="E99" s="81" t="s">
        <v>4051</v>
      </c>
      <c r="F99" s="40">
        <v>155</v>
      </c>
      <c r="G99" s="17">
        <v>121503</v>
      </c>
      <c r="H99" s="81" t="s">
        <v>4052</v>
      </c>
      <c r="I99" s="81" t="s">
        <v>3866</v>
      </c>
      <c r="J99" s="82" t="s">
        <v>4052</v>
      </c>
      <c r="K99" s="83" t="s">
        <v>7076</v>
      </c>
      <c r="L99" s="83" t="s">
        <v>7056</v>
      </c>
      <c r="M99" s="84">
        <v>0.85</v>
      </c>
      <c r="N99" s="81" t="s">
        <v>1182</v>
      </c>
      <c r="O99" s="81" t="s">
        <v>1183</v>
      </c>
      <c r="P99" s="81" t="s">
        <v>2436</v>
      </c>
      <c r="Q99" s="81" t="s">
        <v>3861</v>
      </c>
      <c r="R99" s="85">
        <v>121</v>
      </c>
      <c r="S99" s="86">
        <v>31138831.57</v>
      </c>
      <c r="T99" s="87">
        <v>0</v>
      </c>
      <c r="U99" s="87">
        <v>5627012.4299999997</v>
      </c>
      <c r="V99" s="170">
        <v>0</v>
      </c>
      <c r="W99" s="170">
        <v>0</v>
      </c>
      <c r="X99" s="89">
        <v>36765844</v>
      </c>
      <c r="Y99" s="160" t="s">
        <v>799</v>
      </c>
      <c r="Z99" s="150" t="s">
        <v>19</v>
      </c>
      <c r="AA99" s="89">
        <v>10783669.77</v>
      </c>
      <c r="AB99" s="90">
        <v>0</v>
      </c>
      <c r="AC99" s="183">
        <v>0</v>
      </c>
    </row>
    <row r="100" spans="2:29" s="9" customFormat="1" ht="15" customHeight="1" x14ac:dyDescent="0.3">
      <c r="B100" s="80" t="s">
        <v>7050</v>
      </c>
      <c r="C100" s="81">
        <v>88</v>
      </c>
      <c r="D100" s="7" t="s">
        <v>6355</v>
      </c>
      <c r="E100" s="81" t="s">
        <v>4053</v>
      </c>
      <c r="F100" s="40">
        <v>155</v>
      </c>
      <c r="G100" s="17">
        <v>116431</v>
      </c>
      <c r="H100" s="81" t="s">
        <v>4054</v>
      </c>
      <c r="I100" s="81" t="s">
        <v>3872</v>
      </c>
      <c r="J100" s="82" t="s">
        <v>4054</v>
      </c>
      <c r="K100" s="83" t="s">
        <v>7076</v>
      </c>
      <c r="L100" s="83">
        <v>44561</v>
      </c>
      <c r="M100" s="84">
        <v>0.85</v>
      </c>
      <c r="N100" s="81" t="s">
        <v>3556</v>
      </c>
      <c r="O100" s="81" t="s">
        <v>1858</v>
      </c>
      <c r="P100" s="81" t="s">
        <v>1858</v>
      </c>
      <c r="Q100" s="81" t="s">
        <v>3861</v>
      </c>
      <c r="R100" s="85">
        <v>121</v>
      </c>
      <c r="S100" s="86">
        <v>351428.33</v>
      </c>
      <c r="T100" s="87">
        <v>0</v>
      </c>
      <c r="U100" s="87">
        <v>63505.63</v>
      </c>
      <c r="V100" s="170">
        <v>0</v>
      </c>
      <c r="W100" s="170">
        <v>0</v>
      </c>
      <c r="X100" s="89">
        <v>414933.96</v>
      </c>
      <c r="Y100" s="160" t="s">
        <v>6035</v>
      </c>
      <c r="Z100" s="150" t="s">
        <v>19</v>
      </c>
      <c r="AA100" s="89">
        <v>69603.67</v>
      </c>
      <c r="AB100" s="90">
        <v>0</v>
      </c>
      <c r="AC100" s="183">
        <v>0</v>
      </c>
    </row>
    <row r="101" spans="2:29" s="9" customFormat="1" ht="15" customHeight="1" x14ac:dyDescent="0.3">
      <c r="B101" s="80" t="s">
        <v>7050</v>
      </c>
      <c r="C101" s="81">
        <v>89</v>
      </c>
      <c r="D101" s="7" t="s">
        <v>6355</v>
      </c>
      <c r="E101" s="81" t="s">
        <v>4055</v>
      </c>
      <c r="F101" s="40">
        <v>155</v>
      </c>
      <c r="G101" s="17">
        <v>122917</v>
      </c>
      <c r="H101" s="81" t="s">
        <v>4056</v>
      </c>
      <c r="I101" s="81" t="s">
        <v>3878</v>
      </c>
      <c r="J101" s="82" t="s">
        <v>4056</v>
      </c>
      <c r="K101" s="83" t="s">
        <v>7076</v>
      </c>
      <c r="L101" s="83" t="s">
        <v>7056</v>
      </c>
      <c r="M101" s="84">
        <v>0.85</v>
      </c>
      <c r="N101" s="81" t="s">
        <v>33</v>
      </c>
      <c r="O101" s="81" t="s">
        <v>3879</v>
      </c>
      <c r="P101" s="81" t="s">
        <v>3880</v>
      </c>
      <c r="Q101" s="81" t="s">
        <v>3861</v>
      </c>
      <c r="R101" s="85">
        <v>121</v>
      </c>
      <c r="S101" s="86">
        <v>39214908.049999997</v>
      </c>
      <c r="T101" s="87">
        <v>0</v>
      </c>
      <c r="U101" s="87">
        <v>7086417.9500000002</v>
      </c>
      <c r="V101" s="170">
        <v>0</v>
      </c>
      <c r="W101" s="170">
        <v>0</v>
      </c>
      <c r="X101" s="89">
        <v>46301326</v>
      </c>
      <c r="Y101" s="160" t="s">
        <v>799</v>
      </c>
      <c r="Z101" s="150" t="s">
        <v>19</v>
      </c>
      <c r="AA101" s="89">
        <v>10568741.920000002</v>
      </c>
      <c r="AB101" s="90">
        <v>0</v>
      </c>
      <c r="AC101" s="183">
        <v>0</v>
      </c>
    </row>
    <row r="102" spans="2:29" s="9" customFormat="1" ht="15" customHeight="1" x14ac:dyDescent="0.3">
      <c r="B102" s="80" t="s">
        <v>7050</v>
      </c>
      <c r="C102" s="81">
        <v>90</v>
      </c>
      <c r="D102" s="7" t="s">
        <v>6355</v>
      </c>
      <c r="E102" s="81" t="s">
        <v>4057</v>
      </c>
      <c r="F102" s="40">
        <v>155</v>
      </c>
      <c r="G102" s="17">
        <v>121794</v>
      </c>
      <c r="H102" s="81" t="s">
        <v>4058</v>
      </c>
      <c r="I102" s="81" t="s">
        <v>3878</v>
      </c>
      <c r="J102" s="82" t="s">
        <v>4058</v>
      </c>
      <c r="K102" s="83" t="s">
        <v>7108</v>
      </c>
      <c r="L102" s="83">
        <v>43830</v>
      </c>
      <c r="M102" s="84">
        <v>0.85</v>
      </c>
      <c r="N102" s="81" t="s">
        <v>33</v>
      </c>
      <c r="O102" s="81" t="s">
        <v>3879</v>
      </c>
      <c r="P102" s="81" t="s">
        <v>3880</v>
      </c>
      <c r="Q102" s="81" t="s">
        <v>3861</v>
      </c>
      <c r="R102" s="85">
        <v>121</v>
      </c>
      <c r="S102" s="86">
        <v>370871.78</v>
      </c>
      <c r="T102" s="87">
        <v>0</v>
      </c>
      <c r="U102" s="87">
        <v>67019.22</v>
      </c>
      <c r="V102" s="170">
        <v>0</v>
      </c>
      <c r="W102" s="170">
        <v>0</v>
      </c>
      <c r="X102" s="89">
        <v>437891</v>
      </c>
      <c r="Y102" s="160" t="s">
        <v>7169</v>
      </c>
      <c r="Z102" s="150" t="s">
        <v>1504</v>
      </c>
      <c r="AA102" s="89">
        <v>33208</v>
      </c>
      <c r="AB102" s="90">
        <v>0</v>
      </c>
      <c r="AC102" s="183">
        <v>0</v>
      </c>
    </row>
    <row r="103" spans="2:29" s="9" customFormat="1" ht="15" customHeight="1" x14ac:dyDescent="0.3">
      <c r="B103" s="80" t="s">
        <v>7050</v>
      </c>
      <c r="C103" s="81">
        <v>91</v>
      </c>
      <c r="D103" s="7" t="s">
        <v>6355</v>
      </c>
      <c r="E103" s="81" t="s">
        <v>4059</v>
      </c>
      <c r="F103" s="40">
        <v>155</v>
      </c>
      <c r="G103" s="17">
        <v>115892</v>
      </c>
      <c r="H103" s="81" t="s">
        <v>4060</v>
      </c>
      <c r="I103" s="81" t="s">
        <v>3990</v>
      </c>
      <c r="J103" s="82" t="s">
        <v>4060</v>
      </c>
      <c r="K103" s="83" t="s">
        <v>7109</v>
      </c>
      <c r="L103" s="83">
        <v>43677</v>
      </c>
      <c r="M103" s="84">
        <v>0.85</v>
      </c>
      <c r="N103" s="81" t="s">
        <v>3991</v>
      </c>
      <c r="O103" s="81" t="s">
        <v>20</v>
      </c>
      <c r="P103" s="81" t="s">
        <v>3635</v>
      </c>
      <c r="Q103" s="81" t="s">
        <v>3861</v>
      </c>
      <c r="R103" s="85">
        <v>121</v>
      </c>
      <c r="S103" s="86">
        <v>117228.42</v>
      </c>
      <c r="T103" s="87">
        <v>0</v>
      </c>
      <c r="U103" s="87">
        <v>21184.03</v>
      </c>
      <c r="V103" s="170">
        <v>0</v>
      </c>
      <c r="W103" s="170">
        <v>0</v>
      </c>
      <c r="X103" s="89">
        <v>138412.45000000001</v>
      </c>
      <c r="Y103" s="160" t="s">
        <v>799</v>
      </c>
      <c r="Z103" s="150" t="s">
        <v>1504</v>
      </c>
      <c r="AA103" s="89">
        <v>95957.27</v>
      </c>
      <c r="AB103" s="90">
        <v>0</v>
      </c>
      <c r="AC103" s="183">
        <v>0</v>
      </c>
    </row>
    <row r="104" spans="2:29" s="9" customFormat="1" ht="15" customHeight="1" x14ac:dyDescent="0.3">
      <c r="B104" s="80" t="s">
        <v>7050</v>
      </c>
      <c r="C104" s="81">
        <v>92</v>
      </c>
      <c r="D104" s="7" t="s">
        <v>6355</v>
      </c>
      <c r="E104" s="81" t="s">
        <v>4061</v>
      </c>
      <c r="F104" s="40">
        <v>155</v>
      </c>
      <c r="G104" s="17">
        <v>115891</v>
      </c>
      <c r="H104" s="81" t="s">
        <v>4062</v>
      </c>
      <c r="I104" s="81" t="s">
        <v>3990</v>
      </c>
      <c r="J104" s="82" t="s">
        <v>4062</v>
      </c>
      <c r="K104" s="83" t="s">
        <v>7110</v>
      </c>
      <c r="L104" s="83" t="s">
        <v>7070</v>
      </c>
      <c r="M104" s="84">
        <v>0.85</v>
      </c>
      <c r="N104" s="81" t="s">
        <v>3991</v>
      </c>
      <c r="O104" s="81" t="s">
        <v>20</v>
      </c>
      <c r="P104" s="81" t="s">
        <v>3635</v>
      </c>
      <c r="Q104" s="81" t="s">
        <v>3861</v>
      </c>
      <c r="R104" s="85">
        <v>121</v>
      </c>
      <c r="S104" s="86">
        <v>163033.13</v>
      </c>
      <c r="T104" s="87">
        <v>0</v>
      </c>
      <c r="U104" s="87">
        <v>29461.27</v>
      </c>
      <c r="V104" s="170">
        <v>0</v>
      </c>
      <c r="W104" s="170">
        <v>0</v>
      </c>
      <c r="X104" s="89">
        <v>192494.4</v>
      </c>
      <c r="Y104" s="160" t="s">
        <v>799</v>
      </c>
      <c r="Z104" s="150" t="s">
        <v>19</v>
      </c>
      <c r="AA104" s="89">
        <v>0</v>
      </c>
      <c r="AB104" s="90">
        <v>0</v>
      </c>
      <c r="AC104" s="183">
        <v>0</v>
      </c>
    </row>
    <row r="105" spans="2:29" s="9" customFormat="1" ht="15" customHeight="1" x14ac:dyDescent="0.3">
      <c r="B105" s="80" t="s">
        <v>7050</v>
      </c>
      <c r="C105" s="81">
        <v>93</v>
      </c>
      <c r="D105" s="7" t="s">
        <v>6355</v>
      </c>
      <c r="E105" s="81" t="s">
        <v>4063</v>
      </c>
      <c r="F105" s="40">
        <v>155</v>
      </c>
      <c r="G105" s="17">
        <v>123255</v>
      </c>
      <c r="H105" s="81" t="s">
        <v>4064</v>
      </c>
      <c r="I105" s="81" t="s">
        <v>3885</v>
      </c>
      <c r="J105" s="82" t="s">
        <v>4064</v>
      </c>
      <c r="K105" s="83" t="s">
        <v>7076</v>
      </c>
      <c r="L105" s="83" t="s">
        <v>7052</v>
      </c>
      <c r="M105" s="84">
        <v>0.85</v>
      </c>
      <c r="N105" s="81" t="s">
        <v>722</v>
      </c>
      <c r="O105" s="81" t="s">
        <v>1395</v>
      </c>
      <c r="P105" s="81" t="s">
        <v>3886</v>
      </c>
      <c r="Q105" s="81" t="s">
        <v>3861</v>
      </c>
      <c r="R105" s="85">
        <v>121</v>
      </c>
      <c r="S105" s="86">
        <v>499984.41</v>
      </c>
      <c r="T105" s="87">
        <v>0</v>
      </c>
      <c r="U105" s="87">
        <v>90350.79</v>
      </c>
      <c r="V105" s="170">
        <v>0</v>
      </c>
      <c r="W105" s="170">
        <v>0</v>
      </c>
      <c r="X105" s="89">
        <v>590335.19999999995</v>
      </c>
      <c r="Y105" s="160" t="s">
        <v>799</v>
      </c>
      <c r="Z105" s="150" t="s">
        <v>1504</v>
      </c>
      <c r="AA105" s="89">
        <v>429834.94999999995</v>
      </c>
      <c r="AB105" s="90">
        <v>0</v>
      </c>
      <c r="AC105" s="183">
        <v>0</v>
      </c>
    </row>
    <row r="106" spans="2:29" s="9" customFormat="1" ht="15" customHeight="1" x14ac:dyDescent="0.3">
      <c r="B106" s="80" t="s">
        <v>7050</v>
      </c>
      <c r="C106" s="81">
        <v>94</v>
      </c>
      <c r="D106" s="7" t="s">
        <v>6355</v>
      </c>
      <c r="E106" s="81" t="s">
        <v>4065</v>
      </c>
      <c r="F106" s="40">
        <v>155</v>
      </c>
      <c r="G106" s="17">
        <v>123579</v>
      </c>
      <c r="H106" s="81" t="s">
        <v>4066</v>
      </c>
      <c r="I106" s="81" t="s">
        <v>3885</v>
      </c>
      <c r="J106" s="82" t="s">
        <v>4066</v>
      </c>
      <c r="K106" s="83" t="s">
        <v>7076</v>
      </c>
      <c r="L106" s="83" t="s">
        <v>7052</v>
      </c>
      <c r="M106" s="84">
        <v>0.85</v>
      </c>
      <c r="N106" s="81" t="s">
        <v>722</v>
      </c>
      <c r="O106" s="81" t="s">
        <v>1395</v>
      </c>
      <c r="P106" s="81" t="s">
        <v>3886</v>
      </c>
      <c r="Q106" s="81" t="s">
        <v>3861</v>
      </c>
      <c r="R106" s="85">
        <v>121</v>
      </c>
      <c r="S106" s="86">
        <v>355820.63</v>
      </c>
      <c r="T106" s="87">
        <v>0</v>
      </c>
      <c r="U106" s="87">
        <v>64299.37</v>
      </c>
      <c r="V106" s="170">
        <v>0</v>
      </c>
      <c r="W106" s="170">
        <v>0</v>
      </c>
      <c r="X106" s="89">
        <v>420120</v>
      </c>
      <c r="Y106" s="160" t="s">
        <v>799</v>
      </c>
      <c r="Z106" s="150" t="s">
        <v>1504</v>
      </c>
      <c r="AA106" s="89">
        <v>120883.38999999998</v>
      </c>
      <c r="AB106" s="90">
        <v>0</v>
      </c>
      <c r="AC106" s="183">
        <v>0</v>
      </c>
    </row>
    <row r="107" spans="2:29" s="9" customFormat="1" ht="15" customHeight="1" x14ac:dyDescent="0.3">
      <c r="B107" s="80" t="s">
        <v>7050</v>
      </c>
      <c r="C107" s="81">
        <v>95</v>
      </c>
      <c r="D107" s="7" t="s">
        <v>6355</v>
      </c>
      <c r="E107" s="81" t="s">
        <v>4573</v>
      </c>
      <c r="F107" s="40">
        <v>155</v>
      </c>
      <c r="G107" s="17">
        <v>115893</v>
      </c>
      <c r="H107" s="81" t="s">
        <v>4577</v>
      </c>
      <c r="I107" s="81" t="s">
        <v>3990</v>
      </c>
      <c r="J107" s="82" t="s">
        <v>4577</v>
      </c>
      <c r="K107" s="83" t="s">
        <v>7100</v>
      </c>
      <c r="L107" s="83" t="s">
        <v>7058</v>
      </c>
      <c r="M107" s="84">
        <v>0.85</v>
      </c>
      <c r="N107" s="81" t="s">
        <v>4581</v>
      </c>
      <c r="O107" s="81" t="s">
        <v>4582</v>
      </c>
      <c r="P107" s="81" t="s">
        <v>4583</v>
      </c>
      <c r="Q107" s="81" t="s">
        <v>3861</v>
      </c>
      <c r="R107" s="85" t="s">
        <v>4584</v>
      </c>
      <c r="S107" s="86">
        <v>783318.01</v>
      </c>
      <c r="T107" s="87">
        <v>0</v>
      </c>
      <c r="U107" s="87">
        <v>141551.18</v>
      </c>
      <c r="V107" s="170">
        <v>0</v>
      </c>
      <c r="W107" s="170">
        <v>0</v>
      </c>
      <c r="X107" s="89">
        <v>924869.19</v>
      </c>
      <c r="Y107" s="160" t="s">
        <v>799</v>
      </c>
      <c r="Z107" s="150" t="s">
        <v>19</v>
      </c>
      <c r="AA107" s="89">
        <v>159788.19</v>
      </c>
      <c r="AB107" s="90">
        <v>0</v>
      </c>
      <c r="AC107" s="183">
        <v>0</v>
      </c>
    </row>
    <row r="108" spans="2:29" s="9" customFormat="1" ht="15" customHeight="1" x14ac:dyDescent="0.3">
      <c r="B108" s="80" t="s">
        <v>7050</v>
      </c>
      <c r="C108" s="81">
        <v>96</v>
      </c>
      <c r="D108" s="7" t="s">
        <v>6355</v>
      </c>
      <c r="E108" s="81" t="s">
        <v>4574</v>
      </c>
      <c r="F108" s="40">
        <v>155</v>
      </c>
      <c r="G108" s="17">
        <v>120190</v>
      </c>
      <c r="H108" s="81" t="s">
        <v>4578</v>
      </c>
      <c r="I108" s="81" t="s">
        <v>4034</v>
      </c>
      <c r="J108" s="82" t="s">
        <v>4578</v>
      </c>
      <c r="K108" s="83" t="s">
        <v>7111</v>
      </c>
      <c r="L108" s="83" t="s">
        <v>7112</v>
      </c>
      <c r="M108" s="84">
        <v>0.85</v>
      </c>
      <c r="N108" s="81" t="s">
        <v>4585</v>
      </c>
      <c r="O108" s="81" t="s">
        <v>20</v>
      </c>
      <c r="P108" s="81" t="s">
        <v>3635</v>
      </c>
      <c r="Q108" s="81" t="s">
        <v>3861</v>
      </c>
      <c r="R108" s="85">
        <v>121</v>
      </c>
      <c r="S108" s="86">
        <v>237668.2</v>
      </c>
      <c r="T108" s="87">
        <v>0</v>
      </c>
      <c r="U108" s="87">
        <v>42948.37</v>
      </c>
      <c r="V108" s="170">
        <v>0</v>
      </c>
      <c r="W108" s="170">
        <v>0</v>
      </c>
      <c r="X108" s="89">
        <v>280616.57</v>
      </c>
      <c r="Y108" s="160" t="s">
        <v>799</v>
      </c>
      <c r="Z108" s="150" t="s">
        <v>19</v>
      </c>
      <c r="AA108" s="89">
        <v>441.35</v>
      </c>
      <c r="AB108" s="90">
        <v>0</v>
      </c>
      <c r="AC108" s="183">
        <v>0</v>
      </c>
    </row>
    <row r="109" spans="2:29" s="9" customFormat="1" ht="15" customHeight="1" x14ac:dyDescent="0.3">
      <c r="B109" s="80" t="s">
        <v>7050</v>
      </c>
      <c r="C109" s="81">
        <v>97</v>
      </c>
      <c r="D109" s="7" t="s">
        <v>6355</v>
      </c>
      <c r="E109" s="81" t="s">
        <v>4575</v>
      </c>
      <c r="F109" s="40">
        <v>155</v>
      </c>
      <c r="G109" s="17">
        <v>124966</v>
      </c>
      <c r="H109" s="81" t="s">
        <v>4579</v>
      </c>
      <c r="I109" s="81" t="s">
        <v>3866</v>
      </c>
      <c r="J109" s="82" t="s">
        <v>4579</v>
      </c>
      <c r="K109" s="83" t="s">
        <v>7113</v>
      </c>
      <c r="L109" s="83" t="s">
        <v>7114</v>
      </c>
      <c r="M109" s="84">
        <v>0.85</v>
      </c>
      <c r="N109" s="81" t="s">
        <v>4586</v>
      </c>
      <c r="O109" s="81" t="s">
        <v>1183</v>
      </c>
      <c r="P109" s="81" t="s">
        <v>2436</v>
      </c>
      <c r="Q109" s="81" t="s">
        <v>3861</v>
      </c>
      <c r="R109" s="85">
        <v>121</v>
      </c>
      <c r="S109" s="86">
        <v>3616917.76</v>
      </c>
      <c r="T109" s="87">
        <v>0</v>
      </c>
      <c r="U109" s="87">
        <v>653603.25</v>
      </c>
      <c r="V109" s="170">
        <v>0</v>
      </c>
      <c r="W109" s="170">
        <v>0</v>
      </c>
      <c r="X109" s="89">
        <v>4270521.01</v>
      </c>
      <c r="Y109" s="160" t="s">
        <v>6658</v>
      </c>
      <c r="Z109" s="150" t="s">
        <v>19</v>
      </c>
      <c r="AA109" s="89">
        <v>0</v>
      </c>
      <c r="AB109" s="90">
        <v>0</v>
      </c>
      <c r="AC109" s="183">
        <v>0</v>
      </c>
    </row>
    <row r="110" spans="2:29" s="9" customFormat="1" ht="15" customHeight="1" x14ac:dyDescent="0.3">
      <c r="B110" s="80" t="s">
        <v>7050</v>
      </c>
      <c r="C110" s="81">
        <v>98</v>
      </c>
      <c r="D110" s="7" t="s">
        <v>6355</v>
      </c>
      <c r="E110" s="81" t="s">
        <v>4576</v>
      </c>
      <c r="F110" s="40">
        <v>155</v>
      </c>
      <c r="G110" s="17">
        <v>126658</v>
      </c>
      <c r="H110" s="81" t="s">
        <v>4580</v>
      </c>
      <c r="I110" s="81" t="s">
        <v>3885</v>
      </c>
      <c r="J110" s="82" t="s">
        <v>4580</v>
      </c>
      <c r="K110" s="83" t="s">
        <v>7115</v>
      </c>
      <c r="L110" s="83">
        <v>43410</v>
      </c>
      <c r="M110" s="84">
        <v>0.85</v>
      </c>
      <c r="N110" s="81" t="s">
        <v>722</v>
      </c>
      <c r="O110" s="81" t="s">
        <v>4587</v>
      </c>
      <c r="P110" s="81" t="s">
        <v>4587</v>
      </c>
      <c r="Q110" s="81" t="s">
        <v>3861</v>
      </c>
      <c r="R110" s="85" t="s">
        <v>4584</v>
      </c>
      <c r="S110" s="86">
        <v>131570.12</v>
      </c>
      <c r="T110" s="87">
        <v>0</v>
      </c>
      <c r="U110" s="87">
        <v>23775.69</v>
      </c>
      <c r="V110" s="170">
        <v>0</v>
      </c>
      <c r="W110" s="170">
        <v>0</v>
      </c>
      <c r="X110" s="89">
        <v>155345.81</v>
      </c>
      <c r="Y110" s="160" t="s">
        <v>799</v>
      </c>
      <c r="Z110" s="150" t="s">
        <v>1504</v>
      </c>
      <c r="AA110" s="89">
        <v>0</v>
      </c>
      <c r="AB110" s="90">
        <v>0</v>
      </c>
      <c r="AC110" s="183">
        <v>0</v>
      </c>
    </row>
    <row r="111" spans="2:29" s="9" customFormat="1" ht="15" customHeight="1" x14ac:dyDescent="0.3">
      <c r="B111" s="80" t="s">
        <v>7050</v>
      </c>
      <c r="C111" s="81">
        <v>99</v>
      </c>
      <c r="D111" s="7" t="s">
        <v>6355</v>
      </c>
      <c r="E111" s="81" t="s">
        <v>4576</v>
      </c>
      <c r="F111" s="40">
        <v>155</v>
      </c>
      <c r="G111" s="17">
        <v>125486</v>
      </c>
      <c r="H111" s="81" t="s">
        <v>4625</v>
      </c>
      <c r="I111" s="81" t="s">
        <v>4630</v>
      </c>
      <c r="J111" s="82" t="s">
        <v>4625</v>
      </c>
      <c r="K111" s="83" t="s">
        <v>7116</v>
      </c>
      <c r="L111" s="83" t="s">
        <v>7117</v>
      </c>
      <c r="M111" s="84">
        <v>0.85</v>
      </c>
      <c r="N111" s="81" t="s">
        <v>4084</v>
      </c>
      <c r="O111" s="81" t="s">
        <v>20</v>
      </c>
      <c r="P111" s="81" t="s">
        <v>3635</v>
      </c>
      <c r="Q111" s="81" t="s">
        <v>3861</v>
      </c>
      <c r="R111" s="85">
        <v>123</v>
      </c>
      <c r="S111" s="86">
        <v>7964474.9199999999</v>
      </c>
      <c r="T111" s="87">
        <v>0</v>
      </c>
      <c r="U111" s="87">
        <v>1439238.28</v>
      </c>
      <c r="V111" s="170">
        <v>0</v>
      </c>
      <c r="W111" s="170">
        <v>0</v>
      </c>
      <c r="X111" s="89">
        <v>9403713.1999999993</v>
      </c>
      <c r="Y111" s="160" t="s">
        <v>799</v>
      </c>
      <c r="Z111" s="150" t="s">
        <v>19</v>
      </c>
      <c r="AA111" s="89">
        <v>0</v>
      </c>
      <c r="AB111" s="90">
        <v>0</v>
      </c>
      <c r="AC111" s="183">
        <v>0</v>
      </c>
    </row>
    <row r="112" spans="2:29" s="9" customFormat="1" ht="15" customHeight="1" x14ac:dyDescent="0.3">
      <c r="B112" s="80" t="s">
        <v>7050</v>
      </c>
      <c r="C112" s="81">
        <v>100</v>
      </c>
      <c r="D112" s="7" t="s">
        <v>6355</v>
      </c>
      <c r="E112" s="81" t="s">
        <v>4576</v>
      </c>
      <c r="F112" s="40">
        <v>155</v>
      </c>
      <c r="G112" s="17">
        <v>123662</v>
      </c>
      <c r="H112" s="81" t="s">
        <v>4626</v>
      </c>
      <c r="I112" s="81" t="s">
        <v>3895</v>
      </c>
      <c r="J112" s="82" t="s">
        <v>4626</v>
      </c>
      <c r="K112" s="83" t="s">
        <v>7118</v>
      </c>
      <c r="L112" s="83" t="s">
        <v>7119</v>
      </c>
      <c r="M112" s="84">
        <v>0.85</v>
      </c>
      <c r="N112" s="81" t="s">
        <v>501</v>
      </c>
      <c r="O112" s="81" t="s">
        <v>506</v>
      </c>
      <c r="P112" s="81" t="s">
        <v>974</v>
      </c>
      <c r="Q112" s="81" t="s">
        <v>3861</v>
      </c>
      <c r="R112" s="85">
        <v>121</v>
      </c>
      <c r="S112" s="86">
        <v>2486048.96</v>
      </c>
      <c r="T112" s="87">
        <v>0</v>
      </c>
      <c r="U112" s="87">
        <v>449247.04</v>
      </c>
      <c r="V112" s="170">
        <v>0</v>
      </c>
      <c r="W112" s="170">
        <v>0</v>
      </c>
      <c r="X112" s="89">
        <v>2935296</v>
      </c>
      <c r="Y112" s="160" t="s">
        <v>5417</v>
      </c>
      <c r="Z112" s="150" t="s">
        <v>1504</v>
      </c>
      <c r="AA112" s="89">
        <v>209012.02</v>
      </c>
      <c r="AB112" s="90">
        <v>0</v>
      </c>
      <c r="AC112" s="183">
        <v>0</v>
      </c>
    </row>
    <row r="113" spans="2:29" s="9" customFormat="1" ht="15" customHeight="1" x14ac:dyDescent="0.3">
      <c r="B113" s="80" t="s">
        <v>7050</v>
      </c>
      <c r="C113" s="81">
        <v>101</v>
      </c>
      <c r="D113" s="7" t="s">
        <v>6355</v>
      </c>
      <c r="E113" s="81" t="s">
        <v>4576</v>
      </c>
      <c r="F113" s="40">
        <v>155</v>
      </c>
      <c r="G113" s="17">
        <v>124558</v>
      </c>
      <c r="H113" s="81" t="s">
        <v>4627</v>
      </c>
      <c r="I113" s="81" t="s">
        <v>3895</v>
      </c>
      <c r="J113" s="82" t="s">
        <v>4627</v>
      </c>
      <c r="K113" s="83" t="s">
        <v>7120</v>
      </c>
      <c r="L113" s="83" t="s">
        <v>7121</v>
      </c>
      <c r="M113" s="84">
        <v>0.85</v>
      </c>
      <c r="N113" s="81" t="s">
        <v>501</v>
      </c>
      <c r="O113" s="81" t="s">
        <v>506</v>
      </c>
      <c r="P113" s="81" t="s">
        <v>974</v>
      </c>
      <c r="Q113" s="81" t="s">
        <v>3861</v>
      </c>
      <c r="R113" s="85">
        <v>121</v>
      </c>
      <c r="S113" s="86">
        <v>129894.35</v>
      </c>
      <c r="T113" s="87">
        <v>0</v>
      </c>
      <c r="U113" s="87">
        <v>23472.85</v>
      </c>
      <c r="V113" s="170">
        <v>0</v>
      </c>
      <c r="W113" s="170">
        <v>0</v>
      </c>
      <c r="X113" s="89">
        <v>153367.20000000001</v>
      </c>
      <c r="Y113" s="160" t="s">
        <v>799</v>
      </c>
      <c r="Z113" s="150" t="s">
        <v>1504</v>
      </c>
      <c r="AA113" s="89">
        <v>129894.35</v>
      </c>
      <c r="AB113" s="90">
        <v>0</v>
      </c>
      <c r="AC113" s="183">
        <v>0</v>
      </c>
    </row>
    <row r="114" spans="2:29" s="9" customFormat="1" ht="15" customHeight="1" x14ac:dyDescent="0.3">
      <c r="B114" s="80" t="s">
        <v>7050</v>
      </c>
      <c r="C114" s="81">
        <v>102</v>
      </c>
      <c r="D114" s="7" t="s">
        <v>6355</v>
      </c>
      <c r="E114" s="81" t="s">
        <v>4576</v>
      </c>
      <c r="F114" s="40">
        <v>155</v>
      </c>
      <c r="G114" s="17">
        <v>126374</v>
      </c>
      <c r="H114" s="81" t="s">
        <v>4628</v>
      </c>
      <c r="I114" s="81" t="s">
        <v>3878</v>
      </c>
      <c r="J114" s="82" t="s">
        <v>4628</v>
      </c>
      <c r="K114" s="83" t="s">
        <v>7120</v>
      </c>
      <c r="L114" s="83" t="s">
        <v>7058</v>
      </c>
      <c r="M114" s="84">
        <v>0.85</v>
      </c>
      <c r="N114" s="81" t="s">
        <v>33</v>
      </c>
      <c r="O114" s="81" t="s">
        <v>4632</v>
      </c>
      <c r="P114" s="81" t="s">
        <v>4632</v>
      </c>
      <c r="Q114" s="81" t="s">
        <v>3861</v>
      </c>
      <c r="R114" s="85">
        <v>121</v>
      </c>
      <c r="S114" s="86">
        <v>53072.55</v>
      </c>
      <c r="T114" s="87">
        <v>0</v>
      </c>
      <c r="U114" s="87">
        <v>9590.59</v>
      </c>
      <c r="V114" s="170">
        <v>0</v>
      </c>
      <c r="W114" s="170">
        <v>0</v>
      </c>
      <c r="X114" s="89">
        <v>62663.14</v>
      </c>
      <c r="Y114" s="160" t="s">
        <v>799</v>
      </c>
      <c r="Z114" s="150" t="s">
        <v>19</v>
      </c>
      <c r="AA114" s="89">
        <v>1856.24</v>
      </c>
      <c r="AB114" s="90">
        <v>0</v>
      </c>
      <c r="AC114" s="183">
        <v>0</v>
      </c>
    </row>
    <row r="115" spans="2:29" s="9" customFormat="1" ht="15" customHeight="1" x14ac:dyDescent="0.3">
      <c r="B115" s="80" t="s">
        <v>7050</v>
      </c>
      <c r="C115" s="81">
        <v>103</v>
      </c>
      <c r="D115" s="7" t="s">
        <v>6355</v>
      </c>
      <c r="E115" s="81" t="s">
        <v>4576</v>
      </c>
      <c r="F115" s="40">
        <v>155</v>
      </c>
      <c r="G115" s="17">
        <v>123704</v>
      </c>
      <c r="H115" s="81" t="s">
        <v>4629</v>
      </c>
      <c r="I115" s="81" t="s">
        <v>4631</v>
      </c>
      <c r="J115" s="82" t="s">
        <v>4629</v>
      </c>
      <c r="K115" s="83">
        <v>43418</v>
      </c>
      <c r="L115" s="83">
        <v>44148</v>
      </c>
      <c r="M115" s="84">
        <v>0.85</v>
      </c>
      <c r="N115" s="81" t="s">
        <v>4633</v>
      </c>
      <c r="O115" s="81" t="s">
        <v>4582</v>
      </c>
      <c r="P115" s="81" t="s">
        <v>4583</v>
      </c>
      <c r="Q115" s="81" t="s">
        <v>3861</v>
      </c>
      <c r="R115" s="85">
        <v>122</v>
      </c>
      <c r="S115" s="86">
        <v>20173227.780000001</v>
      </c>
      <c r="T115" s="87">
        <v>0</v>
      </c>
      <c r="U115" s="87">
        <v>3645448.39</v>
      </c>
      <c r="V115" s="170">
        <v>0</v>
      </c>
      <c r="W115" s="170">
        <v>0</v>
      </c>
      <c r="X115" s="89">
        <v>23818676.170000002</v>
      </c>
      <c r="Y115" s="160" t="s">
        <v>799</v>
      </c>
      <c r="Z115" s="150" t="s">
        <v>19</v>
      </c>
      <c r="AA115" s="89">
        <v>19323029.530000001</v>
      </c>
      <c r="AB115" s="90">
        <v>0</v>
      </c>
      <c r="AC115" s="183">
        <v>0</v>
      </c>
    </row>
    <row r="116" spans="2:29" s="9" customFormat="1" ht="15" customHeight="1" x14ac:dyDescent="0.3">
      <c r="B116" s="80" t="s">
        <v>7050</v>
      </c>
      <c r="C116" s="81">
        <v>104</v>
      </c>
      <c r="D116" s="7" t="s">
        <v>6355</v>
      </c>
      <c r="E116" s="81" t="s">
        <v>4576</v>
      </c>
      <c r="F116" s="40">
        <v>155</v>
      </c>
      <c r="G116" s="17">
        <v>124962</v>
      </c>
      <c r="H116" s="81" t="s">
        <v>4662</v>
      </c>
      <c r="I116" s="81" t="s">
        <v>3866</v>
      </c>
      <c r="J116" s="82" t="s">
        <v>4662</v>
      </c>
      <c r="K116" s="83" t="s">
        <v>7122</v>
      </c>
      <c r="L116" s="83" t="s">
        <v>7123</v>
      </c>
      <c r="M116" s="84">
        <v>0.84694999940978744</v>
      </c>
      <c r="N116" s="81" t="s">
        <v>1182</v>
      </c>
      <c r="O116" s="81" t="s">
        <v>1183</v>
      </c>
      <c r="P116" s="81" t="s">
        <v>2436</v>
      </c>
      <c r="Q116" s="81" t="s">
        <v>3861</v>
      </c>
      <c r="R116" s="85">
        <v>121</v>
      </c>
      <c r="S116" s="86">
        <v>4591973.18</v>
      </c>
      <c r="T116" s="87">
        <v>0</v>
      </c>
      <c r="U116" s="87">
        <v>829802.82</v>
      </c>
      <c r="V116" s="170">
        <v>0</v>
      </c>
      <c r="W116" s="170">
        <v>0</v>
      </c>
      <c r="X116" s="89">
        <v>5421776</v>
      </c>
      <c r="Y116" s="160" t="s">
        <v>6657</v>
      </c>
      <c r="Z116" s="150" t="s">
        <v>19</v>
      </c>
      <c r="AA116" s="89">
        <v>0</v>
      </c>
      <c r="AB116" s="90">
        <v>0</v>
      </c>
      <c r="AC116" s="183">
        <v>0</v>
      </c>
    </row>
    <row r="117" spans="2:29" s="9" customFormat="1" ht="15" customHeight="1" x14ac:dyDescent="0.3">
      <c r="B117" s="80" t="s">
        <v>7050</v>
      </c>
      <c r="C117" s="81">
        <v>105</v>
      </c>
      <c r="D117" s="7" t="s">
        <v>6355</v>
      </c>
      <c r="E117" s="81" t="s">
        <v>4576</v>
      </c>
      <c r="F117" s="40">
        <v>155</v>
      </c>
      <c r="G117" s="17">
        <v>125647</v>
      </c>
      <c r="H117" s="81" t="s">
        <v>4663</v>
      </c>
      <c r="I117" s="81" t="s">
        <v>3878</v>
      </c>
      <c r="J117" s="82" t="s">
        <v>4663</v>
      </c>
      <c r="K117" s="83" t="s">
        <v>7124</v>
      </c>
      <c r="L117" s="83" t="s">
        <v>7119</v>
      </c>
      <c r="M117" s="84">
        <v>0.84695000099799655</v>
      </c>
      <c r="N117" s="81" t="s">
        <v>33</v>
      </c>
      <c r="O117" s="81" t="s">
        <v>6347</v>
      </c>
      <c r="P117" s="81" t="s">
        <v>6347</v>
      </c>
      <c r="Q117" s="81" t="s">
        <v>3861</v>
      </c>
      <c r="R117" s="85">
        <v>121</v>
      </c>
      <c r="S117" s="86">
        <v>2715680.81</v>
      </c>
      <c r="T117" s="87">
        <v>0</v>
      </c>
      <c r="U117" s="87">
        <v>490743.19</v>
      </c>
      <c r="V117" s="170">
        <v>0</v>
      </c>
      <c r="W117" s="170">
        <v>0</v>
      </c>
      <c r="X117" s="89">
        <v>3206424</v>
      </c>
      <c r="Y117" s="160" t="s">
        <v>7170</v>
      </c>
      <c r="Z117" s="150" t="s">
        <v>1504</v>
      </c>
      <c r="AA117" s="89">
        <v>0</v>
      </c>
      <c r="AB117" s="90">
        <v>0</v>
      </c>
      <c r="AC117" s="183">
        <v>0</v>
      </c>
    </row>
    <row r="118" spans="2:29" s="9" customFormat="1" ht="15" customHeight="1" x14ac:dyDescent="0.3">
      <c r="B118" s="80" t="s">
        <v>7050</v>
      </c>
      <c r="C118" s="81">
        <v>106</v>
      </c>
      <c r="D118" s="7" t="s">
        <v>6355</v>
      </c>
      <c r="E118" s="81" t="s">
        <v>4576</v>
      </c>
      <c r="F118" s="40">
        <v>155</v>
      </c>
      <c r="G118" s="17">
        <v>126960</v>
      </c>
      <c r="H118" s="81" t="s">
        <v>4664</v>
      </c>
      <c r="I118" s="81" t="s">
        <v>3895</v>
      </c>
      <c r="J118" s="82" t="s">
        <v>4664</v>
      </c>
      <c r="K118" s="83" t="s">
        <v>7076</v>
      </c>
      <c r="L118" s="83" t="s">
        <v>7052</v>
      </c>
      <c r="M118" s="84">
        <v>0.84694996599109695</v>
      </c>
      <c r="N118" s="81" t="s">
        <v>501</v>
      </c>
      <c r="O118" s="81" t="s">
        <v>506</v>
      </c>
      <c r="P118" s="81" t="s">
        <v>575</v>
      </c>
      <c r="Q118" s="81" t="s">
        <v>3861</v>
      </c>
      <c r="R118" s="85">
        <v>121</v>
      </c>
      <c r="S118" s="86">
        <v>342327.25</v>
      </c>
      <c r="T118" s="87">
        <v>0</v>
      </c>
      <c r="U118" s="87">
        <v>61861.03</v>
      </c>
      <c r="V118" s="170">
        <v>0</v>
      </c>
      <c r="W118" s="170">
        <v>0</v>
      </c>
      <c r="X118" s="89">
        <v>404188.28</v>
      </c>
      <c r="Y118" s="160" t="s">
        <v>799</v>
      </c>
      <c r="Z118" s="150" t="s">
        <v>1504</v>
      </c>
      <c r="AA118" s="89">
        <v>0</v>
      </c>
      <c r="AB118" s="90">
        <v>0</v>
      </c>
      <c r="AC118" s="183">
        <v>0</v>
      </c>
    </row>
    <row r="119" spans="2:29" s="9" customFormat="1" ht="15" customHeight="1" x14ac:dyDescent="0.3">
      <c r="B119" s="80" t="s">
        <v>7050</v>
      </c>
      <c r="C119" s="81">
        <v>107</v>
      </c>
      <c r="D119" s="7" t="s">
        <v>6355</v>
      </c>
      <c r="E119" s="81" t="s">
        <v>4576</v>
      </c>
      <c r="F119" s="40">
        <v>155</v>
      </c>
      <c r="G119" s="17">
        <v>126961</v>
      </c>
      <c r="H119" s="81" t="s">
        <v>4665</v>
      </c>
      <c r="I119" s="81" t="s">
        <v>3895</v>
      </c>
      <c r="J119" s="82" t="s">
        <v>4665</v>
      </c>
      <c r="K119" s="83" t="s">
        <v>7076</v>
      </c>
      <c r="L119" s="83" t="s">
        <v>7052</v>
      </c>
      <c r="M119" s="84">
        <v>0.84695000921738139</v>
      </c>
      <c r="N119" s="81" t="s">
        <v>501</v>
      </c>
      <c r="O119" s="81" t="s">
        <v>506</v>
      </c>
      <c r="P119" s="81" t="s">
        <v>575</v>
      </c>
      <c r="Q119" s="81" t="s">
        <v>3861</v>
      </c>
      <c r="R119" s="85">
        <v>121</v>
      </c>
      <c r="S119" s="86">
        <v>148717.79</v>
      </c>
      <c r="T119" s="87">
        <v>0</v>
      </c>
      <c r="U119" s="87">
        <v>26874.38</v>
      </c>
      <c r="V119" s="170">
        <v>0</v>
      </c>
      <c r="W119" s="170">
        <v>0</v>
      </c>
      <c r="X119" s="89">
        <v>175592.17</v>
      </c>
      <c r="Y119" s="160" t="s">
        <v>799</v>
      </c>
      <c r="Z119" s="150" t="s">
        <v>1504</v>
      </c>
      <c r="AA119" s="89">
        <v>95557.38</v>
      </c>
      <c r="AB119" s="90">
        <v>0</v>
      </c>
      <c r="AC119" s="183">
        <v>0</v>
      </c>
    </row>
    <row r="120" spans="2:29" s="9" customFormat="1" ht="15" customHeight="1" x14ac:dyDescent="0.3">
      <c r="B120" s="80" t="s">
        <v>7050</v>
      </c>
      <c r="C120" s="81">
        <v>108</v>
      </c>
      <c r="D120" s="7" t="s">
        <v>6355</v>
      </c>
      <c r="E120" s="81" t="s">
        <v>4576</v>
      </c>
      <c r="F120" s="40">
        <v>155</v>
      </c>
      <c r="G120" s="17">
        <v>126944</v>
      </c>
      <c r="H120" s="81" t="s">
        <v>4687</v>
      </c>
      <c r="I120" s="81" t="s">
        <v>4698</v>
      </c>
      <c r="J120" s="82" t="s">
        <v>4687</v>
      </c>
      <c r="K120" s="83" t="s">
        <v>7125</v>
      </c>
      <c r="L120" s="83">
        <v>44321</v>
      </c>
      <c r="M120" s="84">
        <v>0.84699999999999998</v>
      </c>
      <c r="N120" s="81" t="s">
        <v>1372</v>
      </c>
      <c r="O120" s="81" t="s">
        <v>1373</v>
      </c>
      <c r="P120" s="81" t="s">
        <v>1373</v>
      </c>
      <c r="Q120" s="81" t="s">
        <v>3861</v>
      </c>
      <c r="R120" s="85">
        <v>121</v>
      </c>
      <c r="S120" s="86">
        <v>4610748.37</v>
      </c>
      <c r="T120" s="87">
        <v>0</v>
      </c>
      <c r="U120" s="87">
        <v>833195.63</v>
      </c>
      <c r="V120" s="170">
        <v>0</v>
      </c>
      <c r="W120" s="170">
        <v>0</v>
      </c>
      <c r="X120" s="89">
        <v>5443944</v>
      </c>
      <c r="Y120" s="160" t="s">
        <v>7171</v>
      </c>
      <c r="Z120" s="150" t="s">
        <v>19</v>
      </c>
      <c r="AA120" s="89">
        <v>0</v>
      </c>
      <c r="AB120" s="90">
        <v>0</v>
      </c>
      <c r="AC120" s="183">
        <v>0</v>
      </c>
    </row>
    <row r="121" spans="2:29" s="9" customFormat="1" ht="15" customHeight="1" x14ac:dyDescent="0.3">
      <c r="B121" s="80" t="s">
        <v>7050</v>
      </c>
      <c r="C121" s="81">
        <v>109</v>
      </c>
      <c r="D121" s="7" t="s">
        <v>6355</v>
      </c>
      <c r="E121" s="81" t="s">
        <v>4693</v>
      </c>
      <c r="F121" s="40">
        <v>155</v>
      </c>
      <c r="G121" s="17">
        <v>128382</v>
      </c>
      <c r="H121" s="81" t="s">
        <v>4688</v>
      </c>
      <c r="I121" s="81" t="s">
        <v>3859</v>
      </c>
      <c r="J121" s="82" t="s">
        <v>4688</v>
      </c>
      <c r="K121" s="83" t="s">
        <v>7126</v>
      </c>
      <c r="L121" s="83" t="s">
        <v>7127</v>
      </c>
      <c r="M121" s="84">
        <v>0.84699999999999998</v>
      </c>
      <c r="N121" s="81" t="s">
        <v>1372</v>
      </c>
      <c r="O121" s="81" t="s">
        <v>1373</v>
      </c>
      <c r="P121" s="81" t="s">
        <v>1373</v>
      </c>
      <c r="Q121" s="81" t="s">
        <v>3861</v>
      </c>
      <c r="R121" s="85">
        <v>121</v>
      </c>
      <c r="S121" s="86">
        <v>640400.91</v>
      </c>
      <c r="T121" s="87">
        <v>0</v>
      </c>
      <c r="U121" s="87">
        <v>115725.09</v>
      </c>
      <c r="V121" s="170">
        <v>0</v>
      </c>
      <c r="W121" s="170">
        <v>0</v>
      </c>
      <c r="X121" s="89">
        <v>756126</v>
      </c>
      <c r="Y121" s="160"/>
      <c r="Z121" s="150" t="s">
        <v>19</v>
      </c>
      <c r="AA121" s="89">
        <v>37525.199999999997</v>
      </c>
      <c r="AB121" s="90">
        <v>0</v>
      </c>
      <c r="AC121" s="183">
        <v>0</v>
      </c>
    </row>
    <row r="122" spans="2:29" s="9" customFormat="1" ht="15" customHeight="1" x14ac:dyDescent="0.3">
      <c r="B122" s="80" t="s">
        <v>7050</v>
      </c>
      <c r="C122" s="81">
        <v>110</v>
      </c>
      <c r="D122" s="7" t="s">
        <v>6355</v>
      </c>
      <c r="E122" s="81" t="s">
        <v>4694</v>
      </c>
      <c r="F122" s="40">
        <v>155</v>
      </c>
      <c r="G122" s="17">
        <v>127995</v>
      </c>
      <c r="H122" s="81" t="s">
        <v>4689</v>
      </c>
      <c r="I122" s="81" t="s">
        <v>3878</v>
      </c>
      <c r="J122" s="82" t="s">
        <v>4689</v>
      </c>
      <c r="K122" s="83">
        <v>43514</v>
      </c>
      <c r="L122" s="83">
        <v>43694</v>
      </c>
      <c r="M122" s="84">
        <v>0.84699999999999998</v>
      </c>
      <c r="N122" s="81" t="s">
        <v>33</v>
      </c>
      <c r="O122" s="81" t="s">
        <v>4764</v>
      </c>
      <c r="P122" s="81" t="s">
        <v>3879</v>
      </c>
      <c r="Q122" s="81" t="s">
        <v>3861</v>
      </c>
      <c r="R122" s="85">
        <v>121</v>
      </c>
      <c r="S122" s="86">
        <v>202861.37</v>
      </c>
      <c r="T122" s="87">
        <v>0</v>
      </c>
      <c r="U122" s="87">
        <v>36658.53</v>
      </c>
      <c r="V122" s="170">
        <v>0</v>
      </c>
      <c r="W122" s="170">
        <v>0</v>
      </c>
      <c r="X122" s="89">
        <v>239519.9</v>
      </c>
      <c r="Y122" s="160"/>
      <c r="Z122" s="150" t="s">
        <v>1504</v>
      </c>
      <c r="AA122" s="89">
        <v>202727.89</v>
      </c>
      <c r="AB122" s="90">
        <v>0</v>
      </c>
      <c r="AC122" s="183">
        <v>0</v>
      </c>
    </row>
    <row r="123" spans="2:29" s="9" customFormat="1" ht="15" customHeight="1" x14ac:dyDescent="0.3">
      <c r="B123" s="80" t="s">
        <v>7050</v>
      </c>
      <c r="C123" s="81">
        <v>111</v>
      </c>
      <c r="D123" s="7" t="s">
        <v>6355</v>
      </c>
      <c r="E123" s="81" t="s">
        <v>4695</v>
      </c>
      <c r="F123" s="40">
        <v>155</v>
      </c>
      <c r="G123" s="17">
        <v>125246</v>
      </c>
      <c r="H123" s="81" t="s">
        <v>4690</v>
      </c>
      <c r="I123" s="81" t="s">
        <v>3885</v>
      </c>
      <c r="J123" s="82" t="s">
        <v>4690</v>
      </c>
      <c r="K123" s="83" t="s">
        <v>7128</v>
      </c>
      <c r="L123" s="83">
        <v>44389</v>
      </c>
      <c r="M123" s="84">
        <v>0.84699999999999998</v>
      </c>
      <c r="N123" s="81" t="s">
        <v>722</v>
      </c>
      <c r="O123" s="81" t="s">
        <v>1395</v>
      </c>
      <c r="P123" s="81" t="s">
        <v>3886</v>
      </c>
      <c r="Q123" s="81" t="s">
        <v>3861</v>
      </c>
      <c r="R123" s="85">
        <v>121</v>
      </c>
      <c r="S123" s="86">
        <v>1768919.44</v>
      </c>
      <c r="T123" s="87">
        <v>0</v>
      </c>
      <c r="U123" s="87">
        <v>319656.56</v>
      </c>
      <c r="V123" s="170">
        <v>0</v>
      </c>
      <c r="W123" s="170">
        <v>0</v>
      </c>
      <c r="X123" s="89">
        <v>2088576</v>
      </c>
      <c r="Y123" s="160" t="s">
        <v>6653</v>
      </c>
      <c r="Z123" s="150" t="s">
        <v>19</v>
      </c>
      <c r="AA123" s="89">
        <v>0</v>
      </c>
      <c r="AB123" s="90">
        <v>0</v>
      </c>
      <c r="AC123" s="183">
        <v>0</v>
      </c>
    </row>
    <row r="124" spans="2:29" s="9" customFormat="1" ht="15" customHeight="1" x14ac:dyDescent="0.3">
      <c r="B124" s="80" t="s">
        <v>7050</v>
      </c>
      <c r="C124" s="81">
        <v>112</v>
      </c>
      <c r="D124" s="7" t="s">
        <v>6355</v>
      </c>
      <c r="E124" s="81" t="s">
        <v>4696</v>
      </c>
      <c r="F124" s="40">
        <v>155</v>
      </c>
      <c r="G124" s="17">
        <v>128866</v>
      </c>
      <c r="H124" s="81" t="s">
        <v>4691</v>
      </c>
      <c r="I124" s="81" t="s">
        <v>3859</v>
      </c>
      <c r="J124" s="82" t="s">
        <v>4691</v>
      </c>
      <c r="K124" s="83" t="s">
        <v>7125</v>
      </c>
      <c r="L124" s="83" t="s">
        <v>7129</v>
      </c>
      <c r="M124" s="84">
        <v>0.84699999999999998</v>
      </c>
      <c r="N124" s="81" t="s">
        <v>1372</v>
      </c>
      <c r="O124" s="81" t="s">
        <v>1373</v>
      </c>
      <c r="P124" s="81" t="s">
        <v>1373</v>
      </c>
      <c r="Q124" s="81" t="s">
        <v>3861</v>
      </c>
      <c r="R124" s="85">
        <v>121</v>
      </c>
      <c r="S124" s="86">
        <v>122483.31</v>
      </c>
      <c r="T124" s="87">
        <v>0</v>
      </c>
      <c r="U124" s="87">
        <v>22133.62</v>
      </c>
      <c r="V124" s="170">
        <v>0</v>
      </c>
      <c r="W124" s="170">
        <v>0</v>
      </c>
      <c r="X124" s="89">
        <v>144616.93</v>
      </c>
      <c r="Y124" s="160"/>
      <c r="Z124" s="150" t="s">
        <v>1504</v>
      </c>
      <c r="AA124" s="89">
        <v>121931.59</v>
      </c>
      <c r="AB124" s="90">
        <v>0</v>
      </c>
      <c r="AC124" s="183">
        <v>0</v>
      </c>
    </row>
    <row r="125" spans="2:29" s="9" customFormat="1" ht="15" customHeight="1" x14ac:dyDescent="0.3">
      <c r="B125" s="80" t="s">
        <v>7050</v>
      </c>
      <c r="C125" s="81">
        <v>113</v>
      </c>
      <c r="D125" s="7" t="s">
        <v>6355</v>
      </c>
      <c r="E125" s="81" t="s">
        <v>4697</v>
      </c>
      <c r="F125" s="40">
        <v>155</v>
      </c>
      <c r="G125" s="17">
        <v>127347</v>
      </c>
      <c r="H125" s="81" t="s">
        <v>4692</v>
      </c>
      <c r="I125" s="81" t="s">
        <v>3866</v>
      </c>
      <c r="J125" s="82" t="s">
        <v>4692</v>
      </c>
      <c r="K125" s="83" t="s">
        <v>7124</v>
      </c>
      <c r="L125" s="83" t="s">
        <v>7056</v>
      </c>
      <c r="M125" s="84">
        <v>0.84699999999999998</v>
      </c>
      <c r="N125" s="81" t="s">
        <v>1182</v>
      </c>
      <c r="O125" s="81" t="s">
        <v>1183</v>
      </c>
      <c r="P125" s="81" t="s">
        <v>2436</v>
      </c>
      <c r="Q125" s="81" t="s">
        <v>3861</v>
      </c>
      <c r="R125" s="85">
        <v>121</v>
      </c>
      <c r="S125" s="86">
        <v>4534570.7699999996</v>
      </c>
      <c r="T125" s="87">
        <v>0</v>
      </c>
      <c r="U125" s="87">
        <v>819429.79</v>
      </c>
      <c r="V125" s="170">
        <v>0</v>
      </c>
      <c r="W125" s="170">
        <v>0</v>
      </c>
      <c r="X125" s="89">
        <v>5354000.5599999996</v>
      </c>
      <c r="Y125" s="160"/>
      <c r="Z125" s="150" t="s">
        <v>19</v>
      </c>
      <c r="AA125" s="89">
        <v>217936.74</v>
      </c>
      <c r="AB125" s="90">
        <v>0</v>
      </c>
      <c r="AC125" s="183">
        <v>0</v>
      </c>
    </row>
    <row r="126" spans="2:29" s="9" customFormat="1" ht="15" customHeight="1" x14ac:dyDescent="0.3">
      <c r="B126" s="80" t="s">
        <v>7050</v>
      </c>
      <c r="C126" s="81">
        <v>114</v>
      </c>
      <c r="D126" s="7" t="s">
        <v>6355</v>
      </c>
      <c r="E126" s="81" t="s">
        <v>4774</v>
      </c>
      <c r="F126" s="40">
        <v>155</v>
      </c>
      <c r="G126" s="17">
        <v>126154</v>
      </c>
      <c r="H126" s="81" t="s">
        <v>4765</v>
      </c>
      <c r="I126" s="81" t="s">
        <v>4770</v>
      </c>
      <c r="J126" s="82" t="s">
        <v>4765</v>
      </c>
      <c r="K126" s="83">
        <v>43358</v>
      </c>
      <c r="L126" s="83">
        <v>43830</v>
      </c>
      <c r="M126" s="84">
        <v>0.84694999999999998</v>
      </c>
      <c r="N126" s="81" t="s">
        <v>1372</v>
      </c>
      <c r="O126" s="81" t="s">
        <v>1373</v>
      </c>
      <c r="P126" s="81" t="s">
        <v>1373</v>
      </c>
      <c r="Q126" s="81" t="s">
        <v>3861</v>
      </c>
      <c r="R126" s="85">
        <v>121</v>
      </c>
      <c r="S126" s="86">
        <v>3125409.89</v>
      </c>
      <c r="T126" s="87">
        <v>0</v>
      </c>
      <c r="U126" s="87">
        <v>564784.22</v>
      </c>
      <c r="V126" s="170">
        <v>0</v>
      </c>
      <c r="W126" s="170">
        <v>287775</v>
      </c>
      <c r="X126" s="89">
        <v>3977969.11</v>
      </c>
      <c r="Y126" s="160" t="s">
        <v>7812</v>
      </c>
      <c r="Z126" s="150" t="s">
        <v>1504</v>
      </c>
      <c r="AA126" s="89">
        <v>234776.6</v>
      </c>
      <c r="AB126" s="90">
        <v>0</v>
      </c>
      <c r="AC126" s="183">
        <v>0</v>
      </c>
    </row>
    <row r="127" spans="2:29" s="9" customFormat="1" ht="15" customHeight="1" x14ac:dyDescent="0.3">
      <c r="B127" s="80" t="s">
        <v>7050</v>
      </c>
      <c r="C127" s="81">
        <v>115</v>
      </c>
      <c r="D127" s="7" t="s">
        <v>6355</v>
      </c>
      <c r="E127" s="81" t="s">
        <v>4775</v>
      </c>
      <c r="F127" s="40">
        <v>155</v>
      </c>
      <c r="G127" s="17">
        <v>126794</v>
      </c>
      <c r="H127" s="81" t="s">
        <v>4766</v>
      </c>
      <c r="I127" s="81" t="s">
        <v>4771</v>
      </c>
      <c r="J127" s="82" t="s">
        <v>4766</v>
      </c>
      <c r="K127" s="83">
        <v>42736</v>
      </c>
      <c r="L127" s="83">
        <v>45291</v>
      </c>
      <c r="M127" s="84">
        <v>0.84694999999999998</v>
      </c>
      <c r="N127" s="81" t="s">
        <v>501</v>
      </c>
      <c r="O127" s="81" t="s">
        <v>506</v>
      </c>
      <c r="P127" s="81" t="s">
        <v>575</v>
      </c>
      <c r="Q127" s="81" t="s">
        <v>3861</v>
      </c>
      <c r="R127" s="85">
        <v>121</v>
      </c>
      <c r="S127" s="86">
        <v>32929416</v>
      </c>
      <c r="T127" s="87">
        <v>0</v>
      </c>
      <c r="U127" s="87">
        <v>5950584</v>
      </c>
      <c r="V127" s="170">
        <v>0</v>
      </c>
      <c r="W127" s="170">
        <v>0</v>
      </c>
      <c r="X127" s="89">
        <v>38880000</v>
      </c>
      <c r="Y127" s="160"/>
      <c r="Z127" s="150" t="s">
        <v>19</v>
      </c>
      <c r="AA127" s="89">
        <v>3867754.71</v>
      </c>
      <c r="AB127" s="90">
        <v>0</v>
      </c>
      <c r="AC127" s="183">
        <v>0</v>
      </c>
    </row>
    <row r="128" spans="2:29" s="9" customFormat="1" ht="15" customHeight="1" x14ac:dyDescent="0.3">
      <c r="B128" s="80" t="s">
        <v>7050</v>
      </c>
      <c r="C128" s="81">
        <v>116</v>
      </c>
      <c r="D128" s="7" t="s">
        <v>6355</v>
      </c>
      <c r="E128" s="81" t="s">
        <v>4776</v>
      </c>
      <c r="F128" s="40">
        <v>155</v>
      </c>
      <c r="G128" s="17">
        <v>126882</v>
      </c>
      <c r="H128" s="81" t="s">
        <v>4767</v>
      </c>
      <c r="I128" s="81" t="s">
        <v>3885</v>
      </c>
      <c r="J128" s="82" t="s">
        <v>4767</v>
      </c>
      <c r="K128" s="83">
        <v>43101</v>
      </c>
      <c r="L128" s="83">
        <v>45291</v>
      </c>
      <c r="M128" s="84">
        <v>0.84694999999999998</v>
      </c>
      <c r="N128" s="81" t="s">
        <v>722</v>
      </c>
      <c r="O128" s="81" t="s">
        <v>4587</v>
      </c>
      <c r="P128" s="81" t="s">
        <v>4587</v>
      </c>
      <c r="Q128" s="81" t="s">
        <v>3861</v>
      </c>
      <c r="R128" s="85">
        <v>121</v>
      </c>
      <c r="S128" s="86">
        <v>31983967.950948</v>
      </c>
      <c r="T128" s="87">
        <v>0</v>
      </c>
      <c r="U128" s="87">
        <v>5779734.6890519997</v>
      </c>
      <c r="V128" s="170">
        <v>0</v>
      </c>
      <c r="W128" s="170">
        <v>0</v>
      </c>
      <c r="X128" s="89">
        <v>37763702.640000001</v>
      </c>
      <c r="Y128" s="160"/>
      <c r="Z128" s="150" t="s">
        <v>19</v>
      </c>
      <c r="AA128" s="89">
        <v>7706516.6099999994</v>
      </c>
      <c r="AB128" s="90">
        <v>0</v>
      </c>
      <c r="AC128" s="183">
        <v>0</v>
      </c>
    </row>
    <row r="129" spans="2:29" s="9" customFormat="1" ht="15" customHeight="1" x14ac:dyDescent="0.3">
      <c r="B129" s="80" t="s">
        <v>7050</v>
      </c>
      <c r="C129" s="81">
        <v>117</v>
      </c>
      <c r="D129" s="7" t="s">
        <v>6355</v>
      </c>
      <c r="E129" s="81" t="s">
        <v>4777</v>
      </c>
      <c r="F129" s="40">
        <v>155</v>
      </c>
      <c r="G129" s="17">
        <v>126883</v>
      </c>
      <c r="H129" s="81" t="s">
        <v>4768</v>
      </c>
      <c r="I129" s="81" t="s">
        <v>4772</v>
      </c>
      <c r="J129" s="82" t="s">
        <v>4768</v>
      </c>
      <c r="K129" s="83">
        <v>43435</v>
      </c>
      <c r="L129" s="83">
        <v>44196</v>
      </c>
      <c r="M129" s="84">
        <v>0.84695000000000009</v>
      </c>
      <c r="N129" s="81" t="s">
        <v>1372</v>
      </c>
      <c r="O129" s="81" t="s">
        <v>1373</v>
      </c>
      <c r="P129" s="81" t="s">
        <v>1373</v>
      </c>
      <c r="Q129" s="81" t="s">
        <v>3861</v>
      </c>
      <c r="R129" s="85">
        <v>121</v>
      </c>
      <c r="S129" s="86">
        <v>2260451.9573999997</v>
      </c>
      <c r="T129" s="87">
        <v>0</v>
      </c>
      <c r="U129" s="87">
        <v>408480.04259999999</v>
      </c>
      <c r="V129" s="170">
        <v>0</v>
      </c>
      <c r="W129" s="170">
        <v>0</v>
      </c>
      <c r="X129" s="89">
        <v>2668931.9999999995</v>
      </c>
      <c r="Y129" s="160"/>
      <c r="Z129" s="150" t="s">
        <v>19</v>
      </c>
      <c r="AA129" s="89">
        <v>0</v>
      </c>
      <c r="AB129" s="90">
        <v>0</v>
      </c>
      <c r="AC129" s="183">
        <v>0</v>
      </c>
    </row>
    <row r="130" spans="2:29" s="9" customFormat="1" ht="15" customHeight="1" x14ac:dyDescent="0.3">
      <c r="B130" s="80" t="s">
        <v>7050</v>
      </c>
      <c r="C130" s="81">
        <v>118</v>
      </c>
      <c r="D130" s="7" t="s">
        <v>6355</v>
      </c>
      <c r="E130" s="81" t="s">
        <v>4778</v>
      </c>
      <c r="F130" s="40">
        <v>155</v>
      </c>
      <c r="G130" s="17">
        <v>126920</v>
      </c>
      <c r="H130" s="81" t="s">
        <v>4769</v>
      </c>
      <c r="I130" s="81" t="s">
        <v>4773</v>
      </c>
      <c r="J130" s="82" t="s">
        <v>4769</v>
      </c>
      <c r="K130" s="83">
        <v>43405</v>
      </c>
      <c r="L130" s="83">
        <v>43830</v>
      </c>
      <c r="M130" s="84">
        <v>0.84694999999999998</v>
      </c>
      <c r="N130" s="81" t="s">
        <v>1201</v>
      </c>
      <c r="O130" s="81" t="s">
        <v>1402</v>
      </c>
      <c r="P130" s="81" t="s">
        <v>1509</v>
      </c>
      <c r="Q130" s="81" t="s">
        <v>3861</v>
      </c>
      <c r="R130" s="85">
        <v>121</v>
      </c>
      <c r="S130" s="86">
        <v>197542.61799999999</v>
      </c>
      <c r="T130" s="87">
        <v>0</v>
      </c>
      <c r="U130" s="87">
        <v>35697.381999999998</v>
      </c>
      <c r="V130" s="170">
        <v>0</v>
      </c>
      <c r="W130" s="170">
        <v>0</v>
      </c>
      <c r="X130" s="89">
        <v>233240</v>
      </c>
      <c r="Y130" s="160"/>
      <c r="Z130" s="150" t="s">
        <v>1504</v>
      </c>
      <c r="AA130" s="89">
        <v>0</v>
      </c>
      <c r="AB130" s="90">
        <v>0</v>
      </c>
      <c r="AC130" s="183">
        <v>0</v>
      </c>
    </row>
    <row r="131" spans="2:29" s="9" customFormat="1" ht="15" customHeight="1" x14ac:dyDescent="0.3">
      <c r="B131" s="80" t="s">
        <v>7050</v>
      </c>
      <c r="C131" s="81">
        <v>119</v>
      </c>
      <c r="D131" s="7" t="s">
        <v>6355</v>
      </c>
      <c r="E131" s="81" t="s">
        <v>4777</v>
      </c>
      <c r="F131" s="40">
        <v>155</v>
      </c>
      <c r="G131" s="17">
        <v>126143</v>
      </c>
      <c r="H131" s="81" t="s">
        <v>4903</v>
      </c>
      <c r="I131" s="81" t="s">
        <v>4905</v>
      </c>
      <c r="J131" s="82" t="s">
        <v>4903</v>
      </c>
      <c r="K131" s="83" t="s">
        <v>7124</v>
      </c>
      <c r="L131" s="83" t="s">
        <v>7056</v>
      </c>
      <c r="M131" s="84">
        <v>0.84694999916106317</v>
      </c>
      <c r="N131" s="81" t="s">
        <v>1095</v>
      </c>
      <c r="O131" s="81" t="s">
        <v>4582</v>
      </c>
      <c r="P131" s="81" t="s">
        <v>4582</v>
      </c>
      <c r="Q131" s="81" t="s">
        <v>3861</v>
      </c>
      <c r="R131" s="85">
        <v>121</v>
      </c>
      <c r="S131" s="86">
        <v>3469828.51</v>
      </c>
      <c r="T131" s="87">
        <v>0</v>
      </c>
      <c r="U131" s="87">
        <v>627023.15</v>
      </c>
      <c r="V131" s="170">
        <v>0</v>
      </c>
      <c r="W131" s="170">
        <v>0</v>
      </c>
      <c r="X131" s="89">
        <v>4096851.6599999997</v>
      </c>
      <c r="Y131" s="160"/>
      <c r="Z131" s="150" t="s">
        <v>19</v>
      </c>
      <c r="AA131" s="89">
        <v>0</v>
      </c>
      <c r="AB131" s="90">
        <v>0</v>
      </c>
      <c r="AC131" s="183">
        <v>0</v>
      </c>
    </row>
    <row r="132" spans="2:29" s="9" customFormat="1" ht="15" customHeight="1" x14ac:dyDescent="0.3">
      <c r="B132" s="80" t="s">
        <v>7050</v>
      </c>
      <c r="C132" s="81">
        <v>120</v>
      </c>
      <c r="D132" s="7" t="s">
        <v>6355</v>
      </c>
      <c r="E132" s="81" t="s">
        <v>4777</v>
      </c>
      <c r="F132" s="40">
        <v>155</v>
      </c>
      <c r="G132" s="17">
        <v>128781</v>
      </c>
      <c r="H132" s="81" t="s">
        <v>4904</v>
      </c>
      <c r="I132" s="81" t="s">
        <v>3900</v>
      </c>
      <c r="J132" s="82" t="s">
        <v>4904</v>
      </c>
      <c r="K132" s="83" t="s">
        <v>7130</v>
      </c>
      <c r="L132" s="83" t="s">
        <v>7069</v>
      </c>
      <c r="M132" s="84">
        <v>0.84694995498199288</v>
      </c>
      <c r="N132" s="81" t="s">
        <v>2098</v>
      </c>
      <c r="O132" s="81" t="s">
        <v>2098</v>
      </c>
      <c r="P132" s="81" t="s">
        <v>2098</v>
      </c>
      <c r="Q132" s="81" t="s">
        <v>3861</v>
      </c>
      <c r="R132" s="85">
        <v>121</v>
      </c>
      <c r="S132" s="86">
        <v>112881.49</v>
      </c>
      <c r="T132" s="87">
        <v>0</v>
      </c>
      <c r="U132" s="87">
        <v>20398.509999999998</v>
      </c>
      <c r="V132" s="170">
        <v>0</v>
      </c>
      <c r="W132" s="170">
        <v>0</v>
      </c>
      <c r="X132" s="89">
        <v>133280</v>
      </c>
      <c r="Y132" s="160"/>
      <c r="Z132" s="150" t="s">
        <v>19</v>
      </c>
      <c r="AA132" s="89">
        <v>0</v>
      </c>
      <c r="AB132" s="90">
        <v>0</v>
      </c>
      <c r="AC132" s="183">
        <v>0</v>
      </c>
    </row>
    <row r="133" spans="2:29" s="9" customFormat="1" ht="15" customHeight="1" x14ac:dyDescent="0.3">
      <c r="B133" s="80" t="s">
        <v>7050</v>
      </c>
      <c r="C133" s="81">
        <v>121</v>
      </c>
      <c r="D133" s="7" t="s">
        <v>6355</v>
      </c>
      <c r="E133" s="81" t="s">
        <v>3883</v>
      </c>
      <c r="F133" s="40">
        <v>155</v>
      </c>
      <c r="G133" s="17">
        <v>129597</v>
      </c>
      <c r="H133" s="81" t="s">
        <v>5092</v>
      </c>
      <c r="I133" s="81" t="s">
        <v>3859</v>
      </c>
      <c r="J133" s="82" t="s">
        <v>5092</v>
      </c>
      <c r="K133" s="83" t="s">
        <v>7131</v>
      </c>
      <c r="L133" s="83" t="s">
        <v>7132</v>
      </c>
      <c r="M133" s="84">
        <v>0.84694999339374877</v>
      </c>
      <c r="N133" s="81" t="s">
        <v>1372</v>
      </c>
      <c r="O133" s="81" t="s">
        <v>1373</v>
      </c>
      <c r="P133" s="81" t="s">
        <v>1373</v>
      </c>
      <c r="Q133" s="81" t="s">
        <v>3861</v>
      </c>
      <c r="R133" s="85">
        <v>121</v>
      </c>
      <c r="S133" s="86">
        <v>93589.16</v>
      </c>
      <c r="T133" s="87">
        <v>0</v>
      </c>
      <c r="U133" s="87">
        <v>16912.240000000002</v>
      </c>
      <c r="V133" s="170">
        <v>0</v>
      </c>
      <c r="W133" s="170">
        <v>0</v>
      </c>
      <c r="X133" s="89">
        <v>110501.40000000001</v>
      </c>
      <c r="Y133" s="160"/>
      <c r="Z133" s="150" t="s">
        <v>7172</v>
      </c>
      <c r="AA133" s="89">
        <v>60167.33</v>
      </c>
      <c r="AB133" s="90">
        <v>0</v>
      </c>
      <c r="AC133" s="183">
        <v>0</v>
      </c>
    </row>
    <row r="134" spans="2:29" s="9" customFormat="1" ht="15" customHeight="1" x14ac:dyDescent="0.3">
      <c r="B134" s="80" t="s">
        <v>7050</v>
      </c>
      <c r="C134" s="81">
        <v>122</v>
      </c>
      <c r="D134" s="7" t="s">
        <v>6355</v>
      </c>
      <c r="E134" s="81" t="s">
        <v>3883</v>
      </c>
      <c r="F134" s="40">
        <v>155</v>
      </c>
      <c r="G134" s="17">
        <v>129455</v>
      </c>
      <c r="H134" s="81" t="s">
        <v>5410</v>
      </c>
      <c r="I134" s="81" t="s">
        <v>3900</v>
      </c>
      <c r="J134" s="82" t="s">
        <v>5410</v>
      </c>
      <c r="K134" s="83" t="s">
        <v>7133</v>
      </c>
      <c r="L134" s="83">
        <v>44020</v>
      </c>
      <c r="M134" s="84">
        <v>0.84699999999999998</v>
      </c>
      <c r="N134" s="81" t="s">
        <v>1248</v>
      </c>
      <c r="O134" s="81" t="s">
        <v>2098</v>
      </c>
      <c r="P134" s="81" t="s">
        <v>3901</v>
      </c>
      <c r="Q134" s="81" t="s">
        <v>3861</v>
      </c>
      <c r="R134" s="85">
        <v>121</v>
      </c>
      <c r="S134" s="86">
        <v>1253503.96</v>
      </c>
      <c r="T134" s="87">
        <v>0</v>
      </c>
      <c r="U134" s="87">
        <v>226517.24</v>
      </c>
      <c r="V134" s="170">
        <v>0</v>
      </c>
      <c r="W134" s="170">
        <v>0</v>
      </c>
      <c r="X134" s="89">
        <v>1480021.2</v>
      </c>
      <c r="Y134" s="160"/>
      <c r="Z134" s="150" t="s">
        <v>19</v>
      </c>
      <c r="AA134" s="89">
        <v>0</v>
      </c>
      <c r="AB134" s="90">
        <v>0</v>
      </c>
      <c r="AC134" s="183">
        <v>0</v>
      </c>
    </row>
    <row r="135" spans="2:29" s="9" customFormat="1" ht="15" customHeight="1" x14ac:dyDescent="0.3">
      <c r="B135" s="80" t="s">
        <v>7050</v>
      </c>
      <c r="C135" s="81">
        <v>123</v>
      </c>
      <c r="D135" s="7" t="s">
        <v>6355</v>
      </c>
      <c r="E135" s="81" t="s">
        <v>3883</v>
      </c>
      <c r="F135" s="40">
        <v>155</v>
      </c>
      <c r="G135" s="17">
        <v>129590</v>
      </c>
      <c r="H135" s="81" t="s">
        <v>5411</v>
      </c>
      <c r="I135" s="81" t="s">
        <v>3900</v>
      </c>
      <c r="J135" s="82" t="s">
        <v>5411</v>
      </c>
      <c r="K135" s="83" t="s">
        <v>7133</v>
      </c>
      <c r="L135" s="83" t="s">
        <v>7134</v>
      </c>
      <c r="M135" s="84">
        <v>0.84699999999999998</v>
      </c>
      <c r="N135" s="81" t="s">
        <v>1248</v>
      </c>
      <c r="O135" s="81" t="s">
        <v>2098</v>
      </c>
      <c r="P135" s="81" t="s">
        <v>3901</v>
      </c>
      <c r="Q135" s="81" t="s">
        <v>3861</v>
      </c>
      <c r="R135" s="85">
        <v>121</v>
      </c>
      <c r="S135" s="86">
        <v>303995.76</v>
      </c>
      <c r="T135" s="87">
        <v>0</v>
      </c>
      <c r="U135" s="87">
        <v>54934.239999999998</v>
      </c>
      <c r="V135" s="170">
        <v>0</v>
      </c>
      <c r="W135" s="170">
        <v>0</v>
      </c>
      <c r="X135" s="89">
        <v>358930</v>
      </c>
      <c r="Y135" s="160"/>
      <c r="Z135" s="150" t="s">
        <v>19</v>
      </c>
      <c r="AA135" s="89">
        <v>36939.040000000001</v>
      </c>
      <c r="AB135" s="90">
        <v>0</v>
      </c>
      <c r="AC135" s="183">
        <v>0</v>
      </c>
    </row>
    <row r="136" spans="2:29" s="9" customFormat="1" ht="15" customHeight="1" x14ac:dyDescent="0.3">
      <c r="B136" s="80" t="s">
        <v>7050</v>
      </c>
      <c r="C136" s="81">
        <v>124</v>
      </c>
      <c r="D136" s="7" t="s">
        <v>6355</v>
      </c>
      <c r="E136" s="81" t="s">
        <v>3883</v>
      </c>
      <c r="F136" s="40">
        <v>155</v>
      </c>
      <c r="G136" s="17">
        <v>129144</v>
      </c>
      <c r="H136" s="81" t="s">
        <v>5412</v>
      </c>
      <c r="I136" s="81" t="s">
        <v>3872</v>
      </c>
      <c r="J136" s="82" t="s">
        <v>5412</v>
      </c>
      <c r="K136" s="83" t="s">
        <v>7133</v>
      </c>
      <c r="L136" s="83">
        <v>44469</v>
      </c>
      <c r="M136" s="84">
        <v>0.84699999999999998</v>
      </c>
      <c r="N136" s="81" t="s">
        <v>3556</v>
      </c>
      <c r="O136" s="81" t="s">
        <v>1858</v>
      </c>
      <c r="P136" s="81" t="s">
        <v>1858</v>
      </c>
      <c r="Q136" s="81" t="s">
        <v>3861</v>
      </c>
      <c r="R136" s="85">
        <v>121</v>
      </c>
      <c r="S136" s="86">
        <v>4458376.28</v>
      </c>
      <c r="T136" s="87">
        <v>0</v>
      </c>
      <c r="U136" s="87">
        <v>805660.84</v>
      </c>
      <c r="V136" s="170">
        <v>0</v>
      </c>
      <c r="W136" s="170">
        <v>0</v>
      </c>
      <c r="X136" s="89">
        <v>5264037.12</v>
      </c>
      <c r="Y136" s="160" t="s">
        <v>7810</v>
      </c>
      <c r="Z136" s="150" t="s">
        <v>19</v>
      </c>
      <c r="AA136" s="89">
        <v>0</v>
      </c>
      <c r="AB136" s="90">
        <v>0</v>
      </c>
      <c r="AC136" s="183">
        <v>0</v>
      </c>
    </row>
    <row r="137" spans="2:29" s="9" customFormat="1" ht="15" customHeight="1" x14ac:dyDescent="0.3">
      <c r="B137" s="80" t="s">
        <v>7050</v>
      </c>
      <c r="C137" s="81">
        <v>125</v>
      </c>
      <c r="D137" s="7" t="s">
        <v>6355</v>
      </c>
      <c r="E137" s="81" t="s">
        <v>3883</v>
      </c>
      <c r="F137" s="40">
        <v>155</v>
      </c>
      <c r="G137" s="17">
        <v>123200</v>
      </c>
      <c r="H137" s="81" t="s">
        <v>5413</v>
      </c>
      <c r="I137" s="81" t="s">
        <v>3872</v>
      </c>
      <c r="J137" s="82" t="s">
        <v>5413</v>
      </c>
      <c r="K137" s="83" t="s">
        <v>7133</v>
      </c>
      <c r="L137" s="83" t="s">
        <v>7136</v>
      </c>
      <c r="M137" s="84">
        <v>0.84699999999999998</v>
      </c>
      <c r="N137" s="81" t="s">
        <v>3556</v>
      </c>
      <c r="O137" s="81" t="s">
        <v>1858</v>
      </c>
      <c r="P137" s="81" t="s">
        <v>1858</v>
      </c>
      <c r="Q137" s="81" t="s">
        <v>3861</v>
      </c>
      <c r="R137" s="85">
        <v>121</v>
      </c>
      <c r="S137" s="86">
        <v>287975.73</v>
      </c>
      <c r="T137" s="87">
        <v>0</v>
      </c>
      <c r="U137" s="87">
        <v>52039.27</v>
      </c>
      <c r="V137" s="170">
        <v>0</v>
      </c>
      <c r="W137" s="170">
        <v>0</v>
      </c>
      <c r="X137" s="89">
        <v>340015</v>
      </c>
      <c r="Y137" s="160"/>
      <c r="Z137" s="150" t="s">
        <v>19</v>
      </c>
      <c r="AA137" s="89">
        <v>35859.79</v>
      </c>
      <c r="AB137" s="90">
        <v>0</v>
      </c>
      <c r="AC137" s="183">
        <v>0</v>
      </c>
    </row>
    <row r="138" spans="2:29" s="9" customFormat="1" ht="15" customHeight="1" x14ac:dyDescent="0.3">
      <c r="B138" s="80" t="s">
        <v>7050</v>
      </c>
      <c r="C138" s="81">
        <v>126</v>
      </c>
      <c r="D138" s="7" t="s">
        <v>6355</v>
      </c>
      <c r="E138" s="81" t="s">
        <v>3883</v>
      </c>
      <c r="F138" s="40">
        <v>155</v>
      </c>
      <c r="G138" s="17">
        <v>129547</v>
      </c>
      <c r="H138" s="81" t="s">
        <v>5414</v>
      </c>
      <c r="I138" s="81" t="s">
        <v>5416</v>
      </c>
      <c r="J138" s="82" t="s">
        <v>5414</v>
      </c>
      <c r="K138" s="83" t="s">
        <v>7137</v>
      </c>
      <c r="L138" s="83" t="s">
        <v>7138</v>
      </c>
      <c r="M138" s="84">
        <v>0.84699999999999998</v>
      </c>
      <c r="N138" s="81" t="s">
        <v>30</v>
      </c>
      <c r="O138" s="81" t="s">
        <v>1373</v>
      </c>
      <c r="P138" s="81" t="s">
        <v>1373</v>
      </c>
      <c r="Q138" s="81" t="s">
        <v>3861</v>
      </c>
      <c r="R138" s="85">
        <v>121</v>
      </c>
      <c r="S138" s="86">
        <v>384789.47</v>
      </c>
      <c r="T138" s="87">
        <v>0</v>
      </c>
      <c r="U138" s="87">
        <v>69534.25</v>
      </c>
      <c r="V138" s="170">
        <v>0</v>
      </c>
      <c r="W138" s="170">
        <v>0</v>
      </c>
      <c r="X138" s="89">
        <v>454323.72</v>
      </c>
      <c r="Y138" s="160"/>
      <c r="Z138" s="150" t="s">
        <v>19</v>
      </c>
      <c r="AA138" s="89">
        <v>0</v>
      </c>
      <c r="AB138" s="90">
        <v>0</v>
      </c>
      <c r="AC138" s="183">
        <v>0</v>
      </c>
    </row>
    <row r="139" spans="2:29" s="9" customFormat="1" ht="15" customHeight="1" x14ac:dyDescent="0.3">
      <c r="B139" s="80" t="s">
        <v>7050</v>
      </c>
      <c r="C139" s="81">
        <v>127</v>
      </c>
      <c r="D139" s="7" t="s">
        <v>6355</v>
      </c>
      <c r="E139" s="81" t="s">
        <v>3883</v>
      </c>
      <c r="F139" s="40">
        <v>155</v>
      </c>
      <c r="G139" s="17">
        <v>129797</v>
      </c>
      <c r="H139" s="81" t="s">
        <v>5415</v>
      </c>
      <c r="I139" s="81" t="s">
        <v>3878</v>
      </c>
      <c r="J139" s="82" t="s">
        <v>5415</v>
      </c>
      <c r="K139" s="83">
        <v>43596</v>
      </c>
      <c r="L139" s="83">
        <v>43687</v>
      </c>
      <c r="M139" s="84">
        <v>0.84699999999999998</v>
      </c>
      <c r="N139" s="81" t="s">
        <v>33</v>
      </c>
      <c r="O139" s="81" t="s">
        <v>4764</v>
      </c>
      <c r="P139" s="81" t="s">
        <v>3879</v>
      </c>
      <c r="Q139" s="81" t="s">
        <v>3861</v>
      </c>
      <c r="R139" s="85">
        <v>121</v>
      </c>
      <c r="S139" s="86">
        <v>136062.51999999999</v>
      </c>
      <c r="T139" s="87">
        <v>0</v>
      </c>
      <c r="U139" s="87">
        <v>24587.48</v>
      </c>
      <c r="V139" s="170">
        <v>0</v>
      </c>
      <c r="W139" s="170">
        <v>0</v>
      </c>
      <c r="X139" s="89">
        <v>160650</v>
      </c>
      <c r="Y139" s="160"/>
      <c r="Z139" s="150" t="s">
        <v>1504</v>
      </c>
      <c r="AA139" s="89">
        <v>135938.71</v>
      </c>
      <c r="AB139" s="90">
        <v>0</v>
      </c>
      <c r="AC139" s="183">
        <v>0</v>
      </c>
    </row>
    <row r="140" spans="2:29" s="9" customFormat="1" ht="15" customHeight="1" x14ac:dyDescent="0.3">
      <c r="B140" s="80" t="s">
        <v>7050</v>
      </c>
      <c r="C140" s="81">
        <v>128</v>
      </c>
      <c r="D140" s="7" t="s">
        <v>6355</v>
      </c>
      <c r="E140" s="81" t="s">
        <v>3883</v>
      </c>
      <c r="F140" s="40">
        <v>155</v>
      </c>
      <c r="G140" s="17">
        <v>129559</v>
      </c>
      <c r="H140" s="81" t="s">
        <v>5595</v>
      </c>
      <c r="I140" s="81" t="s">
        <v>3866</v>
      </c>
      <c r="J140" s="82" t="s">
        <v>5595</v>
      </c>
      <c r="K140" s="83" t="s">
        <v>7139</v>
      </c>
      <c r="L140" s="83" t="s">
        <v>7140</v>
      </c>
      <c r="M140" s="84">
        <v>0.84699999999999998</v>
      </c>
      <c r="N140" s="81" t="s">
        <v>1182</v>
      </c>
      <c r="O140" s="81" t="s">
        <v>1183</v>
      </c>
      <c r="P140" s="81" t="s">
        <v>2436</v>
      </c>
      <c r="Q140" s="81" t="s">
        <v>3861</v>
      </c>
      <c r="R140" s="85">
        <v>121</v>
      </c>
      <c r="S140" s="86">
        <v>1211926.98</v>
      </c>
      <c r="T140" s="87">
        <v>0</v>
      </c>
      <c r="U140" s="87">
        <v>219003.99</v>
      </c>
      <c r="V140" s="170">
        <v>0</v>
      </c>
      <c r="W140" s="170">
        <v>0</v>
      </c>
      <c r="X140" s="89">
        <v>1430930.97</v>
      </c>
      <c r="Y140" s="160" t="s">
        <v>6654</v>
      </c>
      <c r="Z140" s="150" t="s">
        <v>19</v>
      </c>
      <c r="AA140" s="89">
        <v>0</v>
      </c>
      <c r="AB140" s="90">
        <v>0</v>
      </c>
      <c r="AC140" s="183">
        <v>0</v>
      </c>
    </row>
    <row r="141" spans="2:29" s="9" customFormat="1" ht="15" customHeight="1" x14ac:dyDescent="0.3">
      <c r="B141" s="80" t="s">
        <v>7050</v>
      </c>
      <c r="C141" s="81">
        <v>129</v>
      </c>
      <c r="D141" s="7" t="s">
        <v>6355</v>
      </c>
      <c r="E141" s="81" t="s">
        <v>3883</v>
      </c>
      <c r="F141" s="40">
        <v>155</v>
      </c>
      <c r="G141" s="17">
        <v>127776</v>
      </c>
      <c r="H141" s="81" t="s">
        <v>5599</v>
      </c>
      <c r="I141" s="178" t="s">
        <v>3875</v>
      </c>
      <c r="J141" s="82" t="s">
        <v>5599</v>
      </c>
      <c r="K141" s="83">
        <v>43600</v>
      </c>
      <c r="L141" s="83">
        <v>43997</v>
      </c>
      <c r="M141" s="84">
        <v>0.84699999999999998</v>
      </c>
      <c r="N141" s="81" t="s">
        <v>1201</v>
      </c>
      <c r="O141" s="81" t="s">
        <v>1402</v>
      </c>
      <c r="P141" s="81" t="s">
        <v>1509</v>
      </c>
      <c r="Q141" s="81" t="s">
        <v>3861</v>
      </c>
      <c r="R141" s="85">
        <v>121</v>
      </c>
      <c r="S141" s="86">
        <v>1755591.48</v>
      </c>
      <c r="T141" s="87">
        <v>0</v>
      </c>
      <c r="U141" s="87">
        <v>317248.09000000003</v>
      </c>
      <c r="V141" s="170">
        <v>0</v>
      </c>
      <c r="W141" s="170">
        <v>0</v>
      </c>
      <c r="X141" s="89">
        <v>2072839.57</v>
      </c>
      <c r="Y141" s="160" t="s">
        <v>5600</v>
      </c>
      <c r="Z141" s="150" t="s">
        <v>19</v>
      </c>
      <c r="AA141" s="89">
        <v>0</v>
      </c>
      <c r="AB141" s="90">
        <v>0</v>
      </c>
      <c r="AC141" s="183">
        <v>0</v>
      </c>
    </row>
    <row r="142" spans="2:29" s="9" customFormat="1" ht="15" customHeight="1" x14ac:dyDescent="0.3">
      <c r="B142" s="80" t="s">
        <v>7050</v>
      </c>
      <c r="C142" s="81">
        <v>130</v>
      </c>
      <c r="D142" s="7" t="s">
        <v>6355</v>
      </c>
      <c r="E142" s="81" t="s">
        <v>3883</v>
      </c>
      <c r="F142" s="40">
        <v>155</v>
      </c>
      <c r="G142" s="17">
        <v>128453</v>
      </c>
      <c r="H142" s="81" t="s">
        <v>5602</v>
      </c>
      <c r="I142" s="81" t="s">
        <v>3866</v>
      </c>
      <c r="J142" s="82" t="s">
        <v>5602</v>
      </c>
      <c r="K142" s="83">
        <v>43551</v>
      </c>
      <c r="L142" s="83">
        <v>43917</v>
      </c>
      <c r="M142" s="84">
        <v>0.84699999999999998</v>
      </c>
      <c r="N142" s="81" t="s">
        <v>1182</v>
      </c>
      <c r="O142" s="81" t="s">
        <v>1183</v>
      </c>
      <c r="P142" s="81" t="s">
        <v>2436</v>
      </c>
      <c r="Q142" s="81" t="s">
        <v>3861</v>
      </c>
      <c r="R142" s="85">
        <v>121</v>
      </c>
      <c r="S142" s="86">
        <v>297165.82</v>
      </c>
      <c r="T142" s="87">
        <v>0</v>
      </c>
      <c r="U142" s="87">
        <v>53700.02</v>
      </c>
      <c r="V142" s="170">
        <v>0</v>
      </c>
      <c r="W142" s="170">
        <v>0</v>
      </c>
      <c r="X142" s="89">
        <v>350865.84</v>
      </c>
      <c r="Y142" s="160" t="s">
        <v>7173</v>
      </c>
      <c r="Z142" s="150" t="s">
        <v>19</v>
      </c>
      <c r="AA142" s="89">
        <v>25758.73</v>
      </c>
      <c r="AB142" s="90">
        <v>0</v>
      </c>
      <c r="AC142" s="183">
        <v>0</v>
      </c>
    </row>
    <row r="143" spans="2:29" s="9" customFormat="1" ht="15" customHeight="1" x14ac:dyDescent="0.3">
      <c r="B143" s="80" t="s">
        <v>7050</v>
      </c>
      <c r="C143" s="81">
        <v>131</v>
      </c>
      <c r="D143" s="7" t="s">
        <v>6355</v>
      </c>
      <c r="E143" s="81" t="s">
        <v>3883</v>
      </c>
      <c r="F143" s="40">
        <v>155</v>
      </c>
      <c r="G143" s="17">
        <v>129476</v>
      </c>
      <c r="H143" s="81" t="s">
        <v>5603</v>
      </c>
      <c r="I143" s="81" t="s">
        <v>3859</v>
      </c>
      <c r="J143" s="82" t="s">
        <v>5603</v>
      </c>
      <c r="K143" s="83">
        <v>43599</v>
      </c>
      <c r="L143" s="83">
        <v>45291</v>
      </c>
      <c r="M143" s="84">
        <v>0.84699999999999998</v>
      </c>
      <c r="N143" s="81" t="s">
        <v>1372</v>
      </c>
      <c r="O143" s="81" t="s">
        <v>1373</v>
      </c>
      <c r="P143" s="81" t="s">
        <v>1373</v>
      </c>
      <c r="Q143" s="81" t="s">
        <v>3861</v>
      </c>
      <c r="R143" s="85">
        <v>121</v>
      </c>
      <c r="S143" s="86">
        <v>1338359.04</v>
      </c>
      <c r="T143" s="87">
        <v>0</v>
      </c>
      <c r="U143" s="87">
        <v>241851.16</v>
      </c>
      <c r="V143" s="170">
        <v>0</v>
      </c>
      <c r="W143" s="170">
        <v>0</v>
      </c>
      <c r="X143" s="89">
        <v>1580210.2</v>
      </c>
      <c r="Y143" s="160" t="s">
        <v>7813</v>
      </c>
      <c r="Z143" s="150" t="s">
        <v>19</v>
      </c>
      <c r="AA143" s="89">
        <v>0</v>
      </c>
      <c r="AB143" s="90">
        <v>0</v>
      </c>
      <c r="AC143" s="183">
        <v>0</v>
      </c>
    </row>
    <row r="144" spans="2:29" s="9" customFormat="1" ht="15" customHeight="1" x14ac:dyDescent="0.3">
      <c r="B144" s="80" t="s">
        <v>7050</v>
      </c>
      <c r="C144" s="81">
        <v>132</v>
      </c>
      <c r="D144" s="7" t="s">
        <v>6355</v>
      </c>
      <c r="E144" s="81" t="s">
        <v>3883</v>
      </c>
      <c r="F144" s="40">
        <v>155</v>
      </c>
      <c r="G144" s="17">
        <v>129564</v>
      </c>
      <c r="H144" s="81" t="s">
        <v>5604</v>
      </c>
      <c r="I144" s="81" t="s">
        <v>5601</v>
      </c>
      <c r="J144" s="82" t="s">
        <v>5604</v>
      </c>
      <c r="K144" s="83">
        <v>43644</v>
      </c>
      <c r="L144" s="83">
        <v>45139</v>
      </c>
      <c r="M144" s="84">
        <v>0.84699999999999998</v>
      </c>
      <c r="N144" s="81" t="s">
        <v>84</v>
      </c>
      <c r="O144" s="81" t="s">
        <v>253</v>
      </c>
      <c r="P144" s="81" t="s">
        <v>254</v>
      </c>
      <c r="Q144" s="81" t="s">
        <v>3861</v>
      </c>
      <c r="R144" s="85">
        <v>121</v>
      </c>
      <c r="S144" s="86">
        <v>72856.94</v>
      </c>
      <c r="T144" s="87">
        <v>0</v>
      </c>
      <c r="U144" s="87">
        <v>13165.78</v>
      </c>
      <c r="V144" s="170">
        <v>0</v>
      </c>
      <c r="W144" s="170">
        <v>0</v>
      </c>
      <c r="X144" s="89">
        <v>86022.720000000001</v>
      </c>
      <c r="Y144" s="160"/>
      <c r="Z144" s="150" t="s">
        <v>19</v>
      </c>
      <c r="AA144" s="89">
        <v>0</v>
      </c>
      <c r="AB144" s="90">
        <v>0</v>
      </c>
      <c r="AC144" s="183">
        <v>0</v>
      </c>
    </row>
    <row r="145" spans="2:29" s="9" customFormat="1" ht="15" customHeight="1" x14ac:dyDescent="0.3">
      <c r="B145" s="80" t="s">
        <v>7050</v>
      </c>
      <c r="C145" s="81">
        <v>133</v>
      </c>
      <c r="D145" s="7" t="s">
        <v>6355</v>
      </c>
      <c r="E145" s="81" t="s">
        <v>3883</v>
      </c>
      <c r="F145" s="40">
        <v>155</v>
      </c>
      <c r="G145" s="17">
        <v>129645</v>
      </c>
      <c r="H145" s="81" t="s">
        <v>5605</v>
      </c>
      <c r="I145" s="81" t="s">
        <v>3900</v>
      </c>
      <c r="J145" s="82" t="s">
        <v>5605</v>
      </c>
      <c r="K145" s="83">
        <v>43637</v>
      </c>
      <c r="L145" s="83">
        <v>43881</v>
      </c>
      <c r="M145" s="84">
        <v>0.84699999999999998</v>
      </c>
      <c r="N145" s="81" t="s">
        <v>1248</v>
      </c>
      <c r="O145" s="81" t="s">
        <v>2098</v>
      </c>
      <c r="P145" s="81" t="s">
        <v>3901</v>
      </c>
      <c r="Q145" s="81" t="s">
        <v>3861</v>
      </c>
      <c r="R145" s="85">
        <v>121</v>
      </c>
      <c r="S145" s="86">
        <v>182800.77</v>
      </c>
      <c r="T145" s="87">
        <v>0</v>
      </c>
      <c r="U145" s="87">
        <v>33033.42</v>
      </c>
      <c r="V145" s="170">
        <v>0</v>
      </c>
      <c r="W145" s="170">
        <v>0</v>
      </c>
      <c r="X145" s="89">
        <v>215834.19</v>
      </c>
      <c r="Y145" s="160"/>
      <c r="Z145" s="150" t="s">
        <v>19</v>
      </c>
      <c r="AA145" s="89">
        <v>0</v>
      </c>
      <c r="AB145" s="90">
        <v>0</v>
      </c>
      <c r="AC145" s="183">
        <v>0</v>
      </c>
    </row>
    <row r="146" spans="2:29" s="9" customFormat="1" ht="15" customHeight="1" x14ac:dyDescent="0.3">
      <c r="B146" s="80" t="s">
        <v>7050</v>
      </c>
      <c r="C146" s="81">
        <v>134</v>
      </c>
      <c r="D146" s="7" t="s">
        <v>6355</v>
      </c>
      <c r="E146" s="81" t="s">
        <v>3883</v>
      </c>
      <c r="F146" s="40">
        <v>155</v>
      </c>
      <c r="G146" s="17">
        <v>122082</v>
      </c>
      <c r="H146" s="81" t="s">
        <v>5606</v>
      </c>
      <c r="I146" s="81" t="s">
        <v>3900</v>
      </c>
      <c r="J146" s="82" t="s">
        <v>5606</v>
      </c>
      <c r="K146" s="83">
        <v>43663</v>
      </c>
      <c r="L146" s="83">
        <v>43785</v>
      </c>
      <c r="M146" s="84">
        <v>0.84699999999999998</v>
      </c>
      <c r="N146" s="81" t="s">
        <v>1248</v>
      </c>
      <c r="O146" s="81" t="s">
        <v>2098</v>
      </c>
      <c r="P146" s="81" t="s">
        <v>3901</v>
      </c>
      <c r="Q146" s="81" t="s">
        <v>3861</v>
      </c>
      <c r="R146" s="85">
        <v>121</v>
      </c>
      <c r="S146" s="86">
        <v>100289.18</v>
      </c>
      <c r="T146" s="87">
        <v>0</v>
      </c>
      <c r="U146" s="87">
        <v>18122.96</v>
      </c>
      <c r="V146" s="170">
        <v>0</v>
      </c>
      <c r="W146" s="170">
        <v>0</v>
      </c>
      <c r="X146" s="89">
        <v>118412.14</v>
      </c>
      <c r="Y146" s="160"/>
      <c r="Z146" s="150" t="s">
        <v>1504</v>
      </c>
      <c r="AA146" s="89">
        <v>99587.35</v>
      </c>
      <c r="AB146" s="90">
        <v>0</v>
      </c>
      <c r="AC146" s="183">
        <v>0</v>
      </c>
    </row>
    <row r="147" spans="2:29" s="9" customFormat="1" ht="15" customHeight="1" x14ac:dyDescent="0.3">
      <c r="B147" s="80" t="s">
        <v>7050</v>
      </c>
      <c r="C147" s="81">
        <v>135</v>
      </c>
      <c r="D147" s="7" t="s">
        <v>6355</v>
      </c>
      <c r="E147" s="81" t="s">
        <v>3883</v>
      </c>
      <c r="F147" s="40">
        <v>155</v>
      </c>
      <c r="G147" s="17">
        <v>129238</v>
      </c>
      <c r="H147" s="81" t="s">
        <v>5607</v>
      </c>
      <c r="I147" s="81" t="s">
        <v>3900</v>
      </c>
      <c r="J147" s="82" t="s">
        <v>5607</v>
      </c>
      <c r="K147" s="83">
        <v>43663</v>
      </c>
      <c r="L147" s="83">
        <v>44120</v>
      </c>
      <c r="M147" s="84">
        <v>0.84699999999999998</v>
      </c>
      <c r="N147" s="81" t="s">
        <v>1248</v>
      </c>
      <c r="O147" s="81" t="s">
        <v>2098</v>
      </c>
      <c r="P147" s="81" t="s">
        <v>3901</v>
      </c>
      <c r="Q147" s="81" t="s">
        <v>3861</v>
      </c>
      <c r="R147" s="85">
        <v>121</v>
      </c>
      <c r="S147" s="86">
        <v>107553.24</v>
      </c>
      <c r="T147" s="87">
        <v>0</v>
      </c>
      <c r="U147" s="87">
        <v>19435.64</v>
      </c>
      <c r="V147" s="170">
        <v>0</v>
      </c>
      <c r="W147" s="170">
        <v>0</v>
      </c>
      <c r="X147" s="89">
        <v>126988.88</v>
      </c>
      <c r="Y147" s="160"/>
      <c r="Z147" s="150" t="s">
        <v>19</v>
      </c>
      <c r="AA147" s="89">
        <v>0</v>
      </c>
      <c r="AB147" s="90">
        <v>0</v>
      </c>
      <c r="AC147" s="183">
        <v>0</v>
      </c>
    </row>
    <row r="148" spans="2:29" s="9" customFormat="1" ht="15" customHeight="1" x14ac:dyDescent="0.3">
      <c r="B148" s="80" t="s">
        <v>7050</v>
      </c>
      <c r="C148" s="81">
        <v>136</v>
      </c>
      <c r="D148" s="7" t="s">
        <v>6355</v>
      </c>
      <c r="E148" s="81" t="s">
        <v>3883</v>
      </c>
      <c r="F148" s="40">
        <v>155</v>
      </c>
      <c r="G148" s="17">
        <v>127771</v>
      </c>
      <c r="H148" s="81" t="s">
        <v>5883</v>
      </c>
      <c r="I148" s="81" t="s">
        <v>3875</v>
      </c>
      <c r="J148" s="82" t="s">
        <v>5883</v>
      </c>
      <c r="K148" s="83">
        <v>43690</v>
      </c>
      <c r="L148" s="83" t="s">
        <v>7141</v>
      </c>
      <c r="M148" s="84">
        <v>0.84699999999999998</v>
      </c>
      <c r="N148" s="81" t="s">
        <v>5887</v>
      </c>
      <c r="O148" s="81" t="s">
        <v>1402</v>
      </c>
      <c r="P148" s="81" t="s">
        <v>1509</v>
      </c>
      <c r="Q148" s="81" t="s">
        <v>3861</v>
      </c>
      <c r="R148" s="85">
        <v>121</v>
      </c>
      <c r="S148" s="86">
        <v>48948.49</v>
      </c>
      <c r="T148" s="87">
        <v>0</v>
      </c>
      <c r="U148" s="87">
        <v>8845.34</v>
      </c>
      <c r="V148" s="170">
        <v>0</v>
      </c>
      <c r="W148" s="170">
        <v>0</v>
      </c>
      <c r="X148" s="89">
        <v>57793.83</v>
      </c>
      <c r="Y148" s="160"/>
      <c r="Z148" s="150" t="s">
        <v>19</v>
      </c>
      <c r="AA148" s="89">
        <v>0</v>
      </c>
      <c r="AB148" s="90">
        <v>0</v>
      </c>
      <c r="AC148" s="183">
        <v>0</v>
      </c>
    </row>
    <row r="149" spans="2:29" s="9" customFormat="1" ht="15" customHeight="1" x14ac:dyDescent="0.3">
      <c r="B149" s="80" t="s">
        <v>7050</v>
      </c>
      <c r="C149" s="81">
        <v>137</v>
      </c>
      <c r="D149" s="7" t="s">
        <v>6355</v>
      </c>
      <c r="E149" s="81" t="s">
        <v>3883</v>
      </c>
      <c r="F149" s="40">
        <v>155</v>
      </c>
      <c r="G149" s="17">
        <v>129191</v>
      </c>
      <c r="H149" s="81" t="s">
        <v>5884</v>
      </c>
      <c r="I149" s="81" t="s">
        <v>3895</v>
      </c>
      <c r="J149" s="82" t="s">
        <v>5884</v>
      </c>
      <c r="K149" s="83">
        <v>43691</v>
      </c>
      <c r="L149" s="83">
        <v>45291</v>
      </c>
      <c r="M149" s="84">
        <v>0.84699999999999998</v>
      </c>
      <c r="N149" s="81" t="s">
        <v>501</v>
      </c>
      <c r="O149" s="81" t="s">
        <v>506</v>
      </c>
      <c r="P149" s="81" t="s">
        <v>506</v>
      </c>
      <c r="Q149" s="81" t="s">
        <v>3861</v>
      </c>
      <c r="R149" s="85">
        <v>121</v>
      </c>
      <c r="S149" s="86">
        <v>2988357.43</v>
      </c>
      <c r="T149" s="87">
        <v>0</v>
      </c>
      <c r="U149" s="87">
        <v>540017.85</v>
      </c>
      <c r="V149" s="170">
        <v>0</v>
      </c>
      <c r="W149" s="170">
        <v>0</v>
      </c>
      <c r="X149" s="89">
        <v>3528375.28</v>
      </c>
      <c r="Y149" s="160"/>
      <c r="Z149" s="150" t="s">
        <v>19</v>
      </c>
      <c r="AA149" s="89">
        <v>0</v>
      </c>
      <c r="AB149" s="90">
        <v>0</v>
      </c>
      <c r="AC149" s="183">
        <v>0</v>
      </c>
    </row>
    <row r="150" spans="2:29" s="9" customFormat="1" ht="15" customHeight="1" x14ac:dyDescent="0.3">
      <c r="B150" s="80" t="s">
        <v>7050</v>
      </c>
      <c r="C150" s="81">
        <v>138</v>
      </c>
      <c r="D150" s="7" t="s">
        <v>6355</v>
      </c>
      <c r="E150" s="81" t="s">
        <v>3883</v>
      </c>
      <c r="F150" s="40">
        <v>155</v>
      </c>
      <c r="G150" s="17">
        <v>129699</v>
      </c>
      <c r="H150" s="81" t="s">
        <v>5885</v>
      </c>
      <c r="I150" s="81" t="s">
        <v>5886</v>
      </c>
      <c r="J150" s="82" t="s">
        <v>5885</v>
      </c>
      <c r="K150" s="83">
        <v>43686</v>
      </c>
      <c r="L150" s="83">
        <v>45291</v>
      </c>
      <c r="M150" s="84">
        <v>0.84699999999999998</v>
      </c>
      <c r="N150" s="81" t="s">
        <v>30</v>
      </c>
      <c r="O150" s="81" t="s">
        <v>1373</v>
      </c>
      <c r="P150" s="81" t="s">
        <v>1373</v>
      </c>
      <c r="Q150" s="81" t="s">
        <v>3861</v>
      </c>
      <c r="R150" s="85">
        <v>121</v>
      </c>
      <c r="S150" s="86">
        <v>356786.16</v>
      </c>
      <c r="T150" s="87">
        <v>0</v>
      </c>
      <c r="U150" s="87">
        <v>64473.84</v>
      </c>
      <c r="V150" s="170">
        <v>0</v>
      </c>
      <c r="W150" s="170">
        <v>0</v>
      </c>
      <c r="X150" s="89">
        <v>421260</v>
      </c>
      <c r="Y150" s="160"/>
      <c r="Z150" s="150" t="s">
        <v>19</v>
      </c>
      <c r="AA150" s="89">
        <v>36283.339999999997</v>
      </c>
      <c r="AB150" s="90">
        <v>0</v>
      </c>
      <c r="AC150" s="183">
        <v>0</v>
      </c>
    </row>
    <row r="151" spans="2:29" s="9" customFormat="1" ht="15" customHeight="1" x14ac:dyDescent="0.3">
      <c r="B151" s="80" t="s">
        <v>7050</v>
      </c>
      <c r="C151" s="81">
        <v>139</v>
      </c>
      <c r="D151" s="7" t="s">
        <v>6355</v>
      </c>
      <c r="E151" s="81" t="s">
        <v>3883</v>
      </c>
      <c r="F151" s="40">
        <v>155</v>
      </c>
      <c r="G151" s="17">
        <v>129572</v>
      </c>
      <c r="H151" s="81" t="s">
        <v>5888</v>
      </c>
      <c r="I151" s="81" t="s">
        <v>3885</v>
      </c>
      <c r="J151" s="82" t="s">
        <v>5888</v>
      </c>
      <c r="K151" s="83" t="s">
        <v>7124</v>
      </c>
      <c r="L151" s="83" t="s">
        <v>7056</v>
      </c>
      <c r="M151" s="84">
        <v>0.84699999999999998</v>
      </c>
      <c r="N151" s="81" t="s">
        <v>722</v>
      </c>
      <c r="O151" s="81" t="s">
        <v>4587</v>
      </c>
      <c r="P151" s="81" t="s">
        <v>4587</v>
      </c>
      <c r="Q151" s="81" t="s">
        <v>3861</v>
      </c>
      <c r="R151" s="85">
        <v>121</v>
      </c>
      <c r="S151" s="86">
        <v>2347001.02</v>
      </c>
      <c r="T151" s="87">
        <v>0</v>
      </c>
      <c r="U151" s="87">
        <v>424120.09</v>
      </c>
      <c r="V151" s="170">
        <v>0</v>
      </c>
      <c r="W151" s="170">
        <v>0</v>
      </c>
      <c r="X151" s="89">
        <v>2771121.11</v>
      </c>
      <c r="Y151" s="160"/>
      <c r="Z151" s="150" t="s">
        <v>19</v>
      </c>
      <c r="AA151" s="89">
        <v>187605.52</v>
      </c>
      <c r="AB151" s="90">
        <v>0</v>
      </c>
      <c r="AC151" s="183">
        <v>0</v>
      </c>
    </row>
    <row r="152" spans="2:29" s="9" customFormat="1" ht="15" customHeight="1" x14ac:dyDescent="0.3">
      <c r="B152" s="80" t="s">
        <v>7050</v>
      </c>
      <c r="C152" s="81">
        <v>140</v>
      </c>
      <c r="D152" s="7" t="s">
        <v>6355</v>
      </c>
      <c r="E152" s="81" t="s">
        <v>3883</v>
      </c>
      <c r="F152" s="40">
        <v>155</v>
      </c>
      <c r="G152" s="17">
        <v>129738</v>
      </c>
      <c r="H152" s="81" t="s">
        <v>5889</v>
      </c>
      <c r="I152" s="81" t="s">
        <v>3895</v>
      </c>
      <c r="J152" s="82" t="s">
        <v>5889</v>
      </c>
      <c r="K152" s="83" t="s">
        <v>7142</v>
      </c>
      <c r="L152" s="83" t="s">
        <v>7143</v>
      </c>
      <c r="M152" s="84">
        <v>0.84699999999999998</v>
      </c>
      <c r="N152" s="81" t="s">
        <v>501</v>
      </c>
      <c r="O152" s="81" t="s">
        <v>506</v>
      </c>
      <c r="P152" s="81" t="s">
        <v>506</v>
      </c>
      <c r="Q152" s="81" t="s">
        <v>3861</v>
      </c>
      <c r="R152" s="85">
        <v>121</v>
      </c>
      <c r="S152" s="86">
        <v>177393.68</v>
      </c>
      <c r="T152" s="87">
        <v>0</v>
      </c>
      <c r="U152" s="87">
        <v>32056.32</v>
      </c>
      <c r="V152" s="170">
        <v>0</v>
      </c>
      <c r="W152" s="170">
        <v>0</v>
      </c>
      <c r="X152" s="89">
        <v>209450</v>
      </c>
      <c r="Y152" s="160"/>
      <c r="Z152" s="150" t="s">
        <v>19</v>
      </c>
      <c r="AA152" s="89">
        <v>0</v>
      </c>
      <c r="AB152" s="90">
        <v>0</v>
      </c>
      <c r="AC152" s="183">
        <v>0</v>
      </c>
    </row>
    <row r="153" spans="2:29" s="9" customFormat="1" ht="15" customHeight="1" x14ac:dyDescent="0.3">
      <c r="B153" s="80" t="s">
        <v>7050</v>
      </c>
      <c r="C153" s="81">
        <v>141</v>
      </c>
      <c r="D153" s="7" t="s">
        <v>6355</v>
      </c>
      <c r="E153" s="81" t="s">
        <v>3883</v>
      </c>
      <c r="F153" s="40">
        <v>155</v>
      </c>
      <c r="G153" s="17">
        <v>129197</v>
      </c>
      <c r="H153" s="81" t="s">
        <v>5890</v>
      </c>
      <c r="I153" s="81" t="s">
        <v>3990</v>
      </c>
      <c r="J153" s="82" t="s">
        <v>5890</v>
      </c>
      <c r="K153" s="83" t="s">
        <v>7142</v>
      </c>
      <c r="L153" s="83" t="s">
        <v>7144</v>
      </c>
      <c r="M153" s="84">
        <v>0.84699999999999998</v>
      </c>
      <c r="N153" s="81" t="s">
        <v>1095</v>
      </c>
      <c r="O153" s="81" t="s">
        <v>4582</v>
      </c>
      <c r="P153" s="81" t="s">
        <v>4582</v>
      </c>
      <c r="Q153" s="81" t="s">
        <v>3861</v>
      </c>
      <c r="R153" s="85">
        <v>121</v>
      </c>
      <c r="S153" s="86">
        <v>2347001.02</v>
      </c>
      <c r="T153" s="87">
        <v>0</v>
      </c>
      <c r="U153" s="87">
        <v>424120.09</v>
      </c>
      <c r="V153" s="170">
        <v>0</v>
      </c>
      <c r="W153" s="170">
        <v>0</v>
      </c>
      <c r="X153" s="89">
        <v>2771121.11</v>
      </c>
      <c r="Y153" s="160"/>
      <c r="Z153" s="150" t="s">
        <v>19</v>
      </c>
      <c r="AA153" s="89">
        <v>0</v>
      </c>
      <c r="AB153" s="90">
        <v>0</v>
      </c>
      <c r="AC153" s="183">
        <v>0</v>
      </c>
    </row>
    <row r="154" spans="2:29" s="9" customFormat="1" ht="15" customHeight="1" x14ac:dyDescent="0.3">
      <c r="B154" s="80" t="s">
        <v>7050</v>
      </c>
      <c r="C154" s="81">
        <v>142</v>
      </c>
      <c r="D154" s="7" t="s">
        <v>6355</v>
      </c>
      <c r="E154" s="81" t="s">
        <v>3883</v>
      </c>
      <c r="F154" s="40">
        <v>155</v>
      </c>
      <c r="G154" s="17">
        <v>129537</v>
      </c>
      <c r="H154" s="81" t="s">
        <v>5891</v>
      </c>
      <c r="I154" s="81" t="s">
        <v>5894</v>
      </c>
      <c r="J154" s="82" t="s">
        <v>5891</v>
      </c>
      <c r="K154" s="83" t="s">
        <v>7124</v>
      </c>
      <c r="L154" s="83" t="s">
        <v>7056</v>
      </c>
      <c r="M154" s="84">
        <v>0.84699999999999998</v>
      </c>
      <c r="N154" s="81" t="s">
        <v>84</v>
      </c>
      <c r="O154" s="81" t="s">
        <v>253</v>
      </c>
      <c r="P154" s="81" t="s">
        <v>254</v>
      </c>
      <c r="Q154" s="81" t="s">
        <v>3861</v>
      </c>
      <c r="R154" s="85">
        <v>121</v>
      </c>
      <c r="S154" s="86">
        <v>64781703.009999998</v>
      </c>
      <c r="T154" s="87">
        <v>0</v>
      </c>
      <c r="U154" s="87">
        <v>11706522.99</v>
      </c>
      <c r="V154" s="170">
        <v>0</v>
      </c>
      <c r="W154" s="170">
        <v>0</v>
      </c>
      <c r="X154" s="89">
        <v>76488226</v>
      </c>
      <c r="Y154" s="160"/>
      <c r="Z154" s="150" t="s">
        <v>19</v>
      </c>
      <c r="AA154" s="89">
        <v>6600270.3399999999</v>
      </c>
      <c r="AB154" s="90">
        <v>0</v>
      </c>
      <c r="AC154" s="183">
        <v>0</v>
      </c>
    </row>
    <row r="155" spans="2:29" s="9" customFormat="1" ht="15" customHeight="1" x14ac:dyDescent="0.3">
      <c r="B155" s="80" t="s">
        <v>7050</v>
      </c>
      <c r="C155" s="81">
        <v>143</v>
      </c>
      <c r="D155" s="7" t="s">
        <v>6355</v>
      </c>
      <c r="E155" s="81" t="s">
        <v>3883</v>
      </c>
      <c r="F155" s="40">
        <v>155</v>
      </c>
      <c r="G155" s="17">
        <v>129665</v>
      </c>
      <c r="H155" s="81" t="s">
        <v>5892</v>
      </c>
      <c r="I155" s="81" t="s">
        <v>3895</v>
      </c>
      <c r="J155" s="82" t="s">
        <v>5892</v>
      </c>
      <c r="K155" s="83" t="s">
        <v>7142</v>
      </c>
      <c r="L155" s="83" t="s">
        <v>7145</v>
      </c>
      <c r="M155" s="84">
        <v>0.84699999999999998</v>
      </c>
      <c r="N155" s="81" t="s">
        <v>501</v>
      </c>
      <c r="O155" s="81" t="s">
        <v>506</v>
      </c>
      <c r="P155" s="81" t="s">
        <v>506</v>
      </c>
      <c r="Q155" s="81" t="s">
        <v>3861</v>
      </c>
      <c r="R155" s="85">
        <v>121</v>
      </c>
      <c r="S155" s="86">
        <v>135131.72</v>
      </c>
      <c r="T155" s="87">
        <v>0</v>
      </c>
      <c r="U155" s="87">
        <v>24419.279999999999</v>
      </c>
      <c r="V155" s="170">
        <v>0</v>
      </c>
      <c r="W155" s="170">
        <v>0</v>
      </c>
      <c r="X155" s="89">
        <v>159551</v>
      </c>
      <c r="Y155" s="160"/>
      <c r="Z155" s="150" t="s">
        <v>19</v>
      </c>
      <c r="AA155" s="89">
        <v>0</v>
      </c>
      <c r="AB155" s="90">
        <v>0</v>
      </c>
      <c r="AC155" s="183">
        <v>0</v>
      </c>
    </row>
    <row r="156" spans="2:29" s="9" customFormat="1" ht="15" customHeight="1" x14ac:dyDescent="0.3">
      <c r="B156" s="80" t="s">
        <v>7050</v>
      </c>
      <c r="C156" s="81">
        <v>144</v>
      </c>
      <c r="D156" s="7" t="s">
        <v>6355</v>
      </c>
      <c r="E156" s="81" t="s">
        <v>3883</v>
      </c>
      <c r="F156" s="40">
        <v>155</v>
      </c>
      <c r="G156" s="17">
        <v>129695</v>
      </c>
      <c r="H156" s="81" t="s">
        <v>5893</v>
      </c>
      <c r="I156" s="81" t="s">
        <v>5894</v>
      </c>
      <c r="J156" s="82" t="s">
        <v>5893</v>
      </c>
      <c r="K156" s="83" t="s">
        <v>7146</v>
      </c>
      <c r="L156" s="83">
        <v>44049</v>
      </c>
      <c r="M156" s="84">
        <v>0.84699999999999998</v>
      </c>
      <c r="N156" s="81" t="s">
        <v>84</v>
      </c>
      <c r="O156" s="81" t="s">
        <v>253</v>
      </c>
      <c r="P156" s="81" t="s">
        <v>254</v>
      </c>
      <c r="Q156" s="81" t="s">
        <v>3861</v>
      </c>
      <c r="R156" s="85">
        <v>121</v>
      </c>
      <c r="S156" s="86">
        <v>67586.12</v>
      </c>
      <c r="T156" s="87">
        <v>0</v>
      </c>
      <c r="U156" s="87">
        <v>12213.3</v>
      </c>
      <c r="V156" s="170">
        <v>0</v>
      </c>
      <c r="W156" s="170">
        <v>0</v>
      </c>
      <c r="X156" s="89">
        <v>79799.42</v>
      </c>
      <c r="Y156" s="160"/>
      <c r="Z156" s="150" t="s">
        <v>19</v>
      </c>
      <c r="AA156" s="89">
        <v>0</v>
      </c>
      <c r="AB156" s="90">
        <v>0</v>
      </c>
      <c r="AC156" s="183">
        <v>0</v>
      </c>
    </row>
    <row r="157" spans="2:29" s="9" customFormat="1" ht="15" customHeight="1" x14ac:dyDescent="0.3">
      <c r="B157" s="80" t="s">
        <v>7050</v>
      </c>
      <c r="C157" s="81">
        <v>145</v>
      </c>
      <c r="D157" s="7" t="s">
        <v>6355</v>
      </c>
      <c r="E157" s="81" t="s">
        <v>3887</v>
      </c>
      <c r="F157" s="40">
        <v>155</v>
      </c>
      <c r="G157" s="17">
        <v>116015</v>
      </c>
      <c r="H157" s="81" t="s">
        <v>6098</v>
      </c>
      <c r="I157" s="81" t="s">
        <v>5601</v>
      </c>
      <c r="J157" s="82" t="s">
        <v>6098</v>
      </c>
      <c r="K157" s="83">
        <v>43728</v>
      </c>
      <c r="L157" s="83">
        <v>44094</v>
      </c>
      <c r="M157" s="84">
        <v>0.84699999999999998</v>
      </c>
      <c r="N157" s="81" t="s">
        <v>84</v>
      </c>
      <c r="O157" s="81" t="s">
        <v>253</v>
      </c>
      <c r="P157" s="81" t="s">
        <v>254</v>
      </c>
      <c r="Q157" s="81" t="s">
        <v>3861</v>
      </c>
      <c r="R157" s="85">
        <v>121</v>
      </c>
      <c r="S157" s="86">
        <v>1935583.11</v>
      </c>
      <c r="T157" s="87">
        <v>0</v>
      </c>
      <c r="U157" s="87">
        <v>349773.92</v>
      </c>
      <c r="V157" s="170">
        <v>0</v>
      </c>
      <c r="W157" s="170">
        <v>0</v>
      </c>
      <c r="X157" s="89">
        <v>2285357.0299999998</v>
      </c>
      <c r="Y157" s="160"/>
      <c r="Z157" s="150" t="s">
        <v>19</v>
      </c>
      <c r="AA157" s="89">
        <v>0</v>
      </c>
      <c r="AB157" s="90">
        <v>0</v>
      </c>
      <c r="AC157" s="183">
        <v>0</v>
      </c>
    </row>
    <row r="158" spans="2:29" s="9" customFormat="1" ht="15" customHeight="1" x14ac:dyDescent="0.3">
      <c r="B158" s="80" t="s">
        <v>7050</v>
      </c>
      <c r="C158" s="81">
        <v>146</v>
      </c>
      <c r="D158" s="7" t="s">
        <v>6355</v>
      </c>
      <c r="E158" s="81" t="s">
        <v>3887</v>
      </c>
      <c r="F158" s="40">
        <v>155</v>
      </c>
      <c r="G158" s="17">
        <v>130368</v>
      </c>
      <c r="H158" s="81" t="s">
        <v>6390</v>
      </c>
      <c r="I158" s="81" t="s">
        <v>6395</v>
      </c>
      <c r="J158" s="82" t="s">
        <v>6390</v>
      </c>
      <c r="K158" s="83" t="s">
        <v>7102</v>
      </c>
      <c r="L158" s="83" t="s">
        <v>7112</v>
      </c>
      <c r="M158" s="84">
        <v>0.84699999999999998</v>
      </c>
      <c r="N158" s="81" t="s">
        <v>30</v>
      </c>
      <c r="O158" s="81" t="s">
        <v>1373</v>
      </c>
      <c r="P158" s="81" t="s">
        <v>1373</v>
      </c>
      <c r="Q158" s="81" t="s">
        <v>3861</v>
      </c>
      <c r="R158" s="85">
        <v>121</v>
      </c>
      <c r="S158" s="86">
        <v>972390.19</v>
      </c>
      <c r="T158" s="87">
        <v>0</v>
      </c>
      <c r="U158" s="87">
        <v>175717.95</v>
      </c>
      <c r="V158" s="170">
        <v>0</v>
      </c>
      <c r="W158" s="170">
        <v>0</v>
      </c>
      <c r="X158" s="89">
        <v>1148108.1399999999</v>
      </c>
      <c r="Y158" s="160"/>
      <c r="Z158" s="150" t="s">
        <v>19</v>
      </c>
      <c r="AA158" s="89">
        <v>0</v>
      </c>
      <c r="AB158" s="90">
        <v>0</v>
      </c>
      <c r="AC158" s="183">
        <v>0</v>
      </c>
    </row>
    <row r="159" spans="2:29" s="9" customFormat="1" ht="15" customHeight="1" x14ac:dyDescent="0.3">
      <c r="B159" s="80" t="s">
        <v>7050</v>
      </c>
      <c r="C159" s="81">
        <v>147</v>
      </c>
      <c r="D159" s="7" t="s">
        <v>6355</v>
      </c>
      <c r="E159" s="81" t="s">
        <v>3887</v>
      </c>
      <c r="F159" s="40">
        <v>155</v>
      </c>
      <c r="G159" s="17">
        <v>131690</v>
      </c>
      <c r="H159" s="81" t="s">
        <v>6391</v>
      </c>
      <c r="I159" s="81" t="s">
        <v>3859</v>
      </c>
      <c r="J159" s="82" t="s">
        <v>6391</v>
      </c>
      <c r="K159" s="83" t="s">
        <v>7147</v>
      </c>
      <c r="L159" s="83" t="s">
        <v>7148</v>
      </c>
      <c r="M159" s="84">
        <v>0.84699999999999998</v>
      </c>
      <c r="N159" s="81" t="s">
        <v>30</v>
      </c>
      <c r="O159" s="81" t="s">
        <v>1373</v>
      </c>
      <c r="P159" s="81" t="s">
        <v>1373</v>
      </c>
      <c r="Q159" s="81" t="s">
        <v>3861</v>
      </c>
      <c r="R159" s="85">
        <v>121</v>
      </c>
      <c r="S159" s="86">
        <v>4404250.72</v>
      </c>
      <c r="T159" s="87">
        <v>0</v>
      </c>
      <c r="U159" s="87">
        <v>795880</v>
      </c>
      <c r="V159" s="170">
        <v>0</v>
      </c>
      <c r="W159" s="170">
        <v>0</v>
      </c>
      <c r="X159" s="89">
        <v>5200130.72</v>
      </c>
      <c r="Y159" s="160"/>
      <c r="Z159" s="150" t="s">
        <v>19</v>
      </c>
      <c r="AA159" s="89">
        <v>0</v>
      </c>
      <c r="AB159" s="90">
        <v>0</v>
      </c>
      <c r="AC159" s="183">
        <v>0</v>
      </c>
    </row>
    <row r="160" spans="2:29" s="9" customFormat="1" ht="15" customHeight="1" x14ac:dyDescent="0.3">
      <c r="B160" s="80" t="s">
        <v>7050</v>
      </c>
      <c r="C160" s="81">
        <v>148</v>
      </c>
      <c r="D160" s="7" t="s">
        <v>6355</v>
      </c>
      <c r="E160" s="81" t="s">
        <v>3887</v>
      </c>
      <c r="F160" s="40">
        <v>155</v>
      </c>
      <c r="G160" s="17">
        <v>116473</v>
      </c>
      <c r="H160" s="81" t="s">
        <v>6392</v>
      </c>
      <c r="I160" s="81" t="s">
        <v>6396</v>
      </c>
      <c r="J160" s="82" t="s">
        <v>6392</v>
      </c>
      <c r="K160" s="83" t="s">
        <v>7149</v>
      </c>
      <c r="L160" s="83" t="s">
        <v>7150</v>
      </c>
      <c r="M160" s="84">
        <v>0.84699999999999998</v>
      </c>
      <c r="N160" s="81" t="s">
        <v>30</v>
      </c>
      <c r="O160" s="81" t="s">
        <v>1373</v>
      </c>
      <c r="P160" s="81" t="s">
        <v>1373</v>
      </c>
      <c r="Q160" s="81" t="s">
        <v>3861</v>
      </c>
      <c r="R160" s="85">
        <v>121</v>
      </c>
      <c r="S160" s="86">
        <v>10802986</v>
      </c>
      <c r="T160" s="87">
        <v>0</v>
      </c>
      <c r="U160" s="87">
        <v>1952177.83</v>
      </c>
      <c r="V160" s="170">
        <v>0</v>
      </c>
      <c r="W160" s="170">
        <v>0</v>
      </c>
      <c r="X160" s="89">
        <v>12755163.83</v>
      </c>
      <c r="Y160" s="160"/>
      <c r="Z160" s="150" t="s">
        <v>7172</v>
      </c>
      <c r="AA160" s="89">
        <v>0</v>
      </c>
      <c r="AB160" s="90">
        <v>0</v>
      </c>
      <c r="AC160" s="183">
        <v>0</v>
      </c>
    </row>
    <row r="161" spans="2:29" s="9" customFormat="1" ht="15" customHeight="1" x14ac:dyDescent="0.3">
      <c r="B161" s="80" t="s">
        <v>7050</v>
      </c>
      <c r="C161" s="81">
        <v>149</v>
      </c>
      <c r="D161" s="7" t="s">
        <v>6355</v>
      </c>
      <c r="E161" s="81" t="s">
        <v>3887</v>
      </c>
      <c r="F161" s="40">
        <v>155</v>
      </c>
      <c r="G161" s="17">
        <v>133156</v>
      </c>
      <c r="H161" s="81" t="s">
        <v>6393</v>
      </c>
      <c r="I161" s="81" t="s">
        <v>3878</v>
      </c>
      <c r="J161" s="82" t="s">
        <v>6393</v>
      </c>
      <c r="K161" s="83" t="s">
        <v>7151</v>
      </c>
      <c r="L161" s="83" t="s">
        <v>7152</v>
      </c>
      <c r="M161" s="84">
        <v>0.84699999999999998</v>
      </c>
      <c r="N161" s="81" t="s">
        <v>33</v>
      </c>
      <c r="O161" s="81" t="s">
        <v>4764</v>
      </c>
      <c r="P161" s="81" t="s">
        <v>3879</v>
      </c>
      <c r="Q161" s="81" t="s">
        <v>3861</v>
      </c>
      <c r="R161" s="85">
        <v>121</v>
      </c>
      <c r="S161" s="86">
        <v>12416503.82</v>
      </c>
      <c r="T161" s="87">
        <v>0</v>
      </c>
      <c r="U161" s="87">
        <v>3709777.78</v>
      </c>
      <c r="V161" s="170">
        <v>0</v>
      </c>
      <c r="W161" s="170">
        <v>0</v>
      </c>
      <c r="X161" s="89">
        <v>16126281.6</v>
      </c>
      <c r="Y161" s="160"/>
      <c r="Z161" s="150" t="s">
        <v>19</v>
      </c>
      <c r="AA161" s="89">
        <v>0</v>
      </c>
      <c r="AB161" s="90">
        <v>0</v>
      </c>
      <c r="AC161" s="183">
        <v>0</v>
      </c>
    </row>
    <row r="162" spans="2:29" s="9" customFormat="1" ht="15" customHeight="1" x14ac:dyDescent="0.3">
      <c r="B162" s="80" t="s">
        <v>7050</v>
      </c>
      <c r="C162" s="81">
        <v>150</v>
      </c>
      <c r="D162" s="7" t="s">
        <v>6355</v>
      </c>
      <c r="E162" s="81" t="s">
        <v>3887</v>
      </c>
      <c r="F162" s="40">
        <v>155</v>
      </c>
      <c r="G162" s="17">
        <v>133688</v>
      </c>
      <c r="H162" s="81" t="s">
        <v>6394</v>
      </c>
      <c r="I162" s="81" t="s">
        <v>3872</v>
      </c>
      <c r="J162" s="82" t="s">
        <v>6394</v>
      </c>
      <c r="K162" s="83" t="s">
        <v>7153</v>
      </c>
      <c r="L162" s="83" t="s">
        <v>7154</v>
      </c>
      <c r="M162" s="84">
        <v>0.84699999999999998</v>
      </c>
      <c r="N162" s="81" t="s">
        <v>3556</v>
      </c>
      <c r="O162" s="81" t="s">
        <v>1858</v>
      </c>
      <c r="P162" s="81" t="s">
        <v>1858</v>
      </c>
      <c r="Q162" s="81" t="s">
        <v>3861</v>
      </c>
      <c r="R162" s="85">
        <v>121</v>
      </c>
      <c r="S162" s="86">
        <v>136062.51999999999</v>
      </c>
      <c r="T162" s="87">
        <v>0</v>
      </c>
      <c r="U162" s="87">
        <v>24587.48</v>
      </c>
      <c r="V162" s="170">
        <v>0</v>
      </c>
      <c r="W162" s="170">
        <v>0</v>
      </c>
      <c r="X162" s="89">
        <v>160650</v>
      </c>
      <c r="Y162" s="160"/>
      <c r="Z162" s="150" t="s">
        <v>7172</v>
      </c>
      <c r="AA162" s="89">
        <v>0</v>
      </c>
      <c r="AB162" s="90">
        <v>0</v>
      </c>
      <c r="AC162" s="183">
        <v>0</v>
      </c>
    </row>
    <row r="163" spans="2:29" s="9" customFormat="1" ht="15" customHeight="1" x14ac:dyDescent="0.3">
      <c r="B163" s="80" t="s">
        <v>7050</v>
      </c>
      <c r="C163" s="81">
        <v>151</v>
      </c>
      <c r="D163" s="7" t="s">
        <v>6355</v>
      </c>
      <c r="E163" s="81" t="s">
        <v>3889</v>
      </c>
      <c r="F163" s="40">
        <v>155</v>
      </c>
      <c r="G163" s="17">
        <v>132560</v>
      </c>
      <c r="H163" s="81" t="s">
        <v>6747</v>
      </c>
      <c r="I163" s="81" t="s">
        <v>3895</v>
      </c>
      <c r="J163" s="82" t="s">
        <v>6747</v>
      </c>
      <c r="K163" s="83">
        <v>43795</v>
      </c>
      <c r="L163" s="83">
        <v>45291</v>
      </c>
      <c r="M163" s="84">
        <v>0.84699999999999998</v>
      </c>
      <c r="N163" s="81" t="s">
        <v>501</v>
      </c>
      <c r="O163" s="81" t="s">
        <v>506</v>
      </c>
      <c r="P163" s="81" t="s">
        <v>506</v>
      </c>
      <c r="Q163" s="81" t="s">
        <v>3861</v>
      </c>
      <c r="R163" s="85">
        <v>121</v>
      </c>
      <c r="S163" s="86">
        <v>13773637.07</v>
      </c>
      <c r="T163" s="87">
        <v>0</v>
      </c>
      <c r="U163" s="87">
        <v>2488995.96</v>
      </c>
      <c r="V163" s="170">
        <v>0</v>
      </c>
      <c r="W163" s="170">
        <v>0</v>
      </c>
      <c r="X163" s="89">
        <v>16262633.030000001</v>
      </c>
      <c r="Y163" s="160"/>
      <c r="Z163" s="150" t="s">
        <v>19</v>
      </c>
      <c r="AA163" s="89">
        <v>0</v>
      </c>
      <c r="AB163" s="90">
        <v>0</v>
      </c>
      <c r="AC163" s="183">
        <v>0</v>
      </c>
    </row>
    <row r="164" spans="2:29" s="9" customFormat="1" ht="15" customHeight="1" x14ac:dyDescent="0.3">
      <c r="B164" s="80" t="s">
        <v>7050</v>
      </c>
      <c r="C164" s="81">
        <v>152</v>
      </c>
      <c r="D164" s="7" t="s">
        <v>6355</v>
      </c>
      <c r="E164" s="81" t="s">
        <v>3889</v>
      </c>
      <c r="F164" s="40">
        <v>155</v>
      </c>
      <c r="G164" s="17">
        <v>127431</v>
      </c>
      <c r="H164" s="81" t="s">
        <v>6821</v>
      </c>
      <c r="I164" s="81" t="s">
        <v>4698</v>
      </c>
      <c r="J164" s="82" t="s">
        <v>6821</v>
      </c>
      <c r="K164" s="83" t="s">
        <v>7155</v>
      </c>
      <c r="L164" s="83" t="s">
        <v>7156</v>
      </c>
      <c r="M164" s="84">
        <v>0.84699999999999998</v>
      </c>
      <c r="N164" s="81" t="s">
        <v>30</v>
      </c>
      <c r="O164" s="81" t="s">
        <v>1373</v>
      </c>
      <c r="P164" s="81" t="s">
        <v>1373</v>
      </c>
      <c r="Q164" s="81" t="s">
        <v>3861</v>
      </c>
      <c r="R164" s="85">
        <v>121</v>
      </c>
      <c r="S164" s="86">
        <v>969974.57</v>
      </c>
      <c r="T164" s="87">
        <v>0</v>
      </c>
      <c r="U164" s="87">
        <v>175281.43</v>
      </c>
      <c r="V164" s="170">
        <v>0</v>
      </c>
      <c r="W164" s="170">
        <v>0</v>
      </c>
      <c r="X164" s="89">
        <v>1145256</v>
      </c>
      <c r="Y164" s="160"/>
      <c r="Z164" s="150" t="s">
        <v>19</v>
      </c>
      <c r="AA164" s="89">
        <v>0</v>
      </c>
      <c r="AB164" s="90">
        <v>0</v>
      </c>
      <c r="AC164" s="183">
        <v>0</v>
      </c>
    </row>
    <row r="165" spans="2:29" s="9" customFormat="1" ht="15" customHeight="1" x14ac:dyDescent="0.3">
      <c r="B165" s="80" t="s">
        <v>7050</v>
      </c>
      <c r="C165" s="81">
        <v>153</v>
      </c>
      <c r="D165" s="7" t="s">
        <v>6355</v>
      </c>
      <c r="E165" s="81" t="s">
        <v>3889</v>
      </c>
      <c r="F165" s="40">
        <v>155</v>
      </c>
      <c r="G165" s="17">
        <v>130608</v>
      </c>
      <c r="H165" s="81" t="s">
        <v>6967</v>
      </c>
      <c r="I165" s="81" t="s">
        <v>3885</v>
      </c>
      <c r="J165" s="82" t="s">
        <v>6967</v>
      </c>
      <c r="K165" s="83">
        <v>43466</v>
      </c>
      <c r="L165" s="83">
        <v>44196</v>
      </c>
      <c r="M165" s="84">
        <v>0.84699999999999998</v>
      </c>
      <c r="N165" s="81" t="s">
        <v>722</v>
      </c>
      <c r="O165" s="81" t="s">
        <v>1395</v>
      </c>
      <c r="P165" s="81" t="s">
        <v>3886</v>
      </c>
      <c r="Q165" s="81" t="s">
        <v>3861</v>
      </c>
      <c r="R165" s="85">
        <v>121</v>
      </c>
      <c r="S165" s="86">
        <v>601104.29</v>
      </c>
      <c r="T165" s="87">
        <v>0</v>
      </c>
      <c r="U165" s="87">
        <v>108623.9</v>
      </c>
      <c r="V165" s="170">
        <v>0</v>
      </c>
      <c r="W165" s="170">
        <v>0</v>
      </c>
      <c r="X165" s="89">
        <v>709728.19000000006</v>
      </c>
      <c r="Y165" s="160"/>
      <c r="Z165" s="150" t="s">
        <v>19</v>
      </c>
      <c r="AA165" s="89">
        <v>0</v>
      </c>
      <c r="AB165" s="90">
        <v>0</v>
      </c>
      <c r="AC165" s="183">
        <v>0</v>
      </c>
    </row>
    <row r="166" spans="2:29" s="9" customFormat="1" ht="15" customHeight="1" x14ac:dyDescent="0.3">
      <c r="B166" s="80" t="s">
        <v>7050</v>
      </c>
      <c r="C166" s="81">
        <v>154</v>
      </c>
      <c r="D166" s="7" t="s">
        <v>6355</v>
      </c>
      <c r="E166" s="81" t="s">
        <v>3889</v>
      </c>
      <c r="F166" s="40">
        <v>155</v>
      </c>
      <c r="G166" s="17">
        <v>130705</v>
      </c>
      <c r="H166" s="81" t="s">
        <v>6968</v>
      </c>
      <c r="I166" s="81" t="s">
        <v>3885</v>
      </c>
      <c r="J166" s="82" t="s">
        <v>6968</v>
      </c>
      <c r="K166" s="83">
        <v>43799</v>
      </c>
      <c r="L166" s="83">
        <v>45291</v>
      </c>
      <c r="M166" s="84">
        <v>0.84699999999999998</v>
      </c>
      <c r="N166" s="81" t="s">
        <v>722</v>
      </c>
      <c r="O166" s="81" t="s">
        <v>1395</v>
      </c>
      <c r="P166" s="81" t="s">
        <v>3886</v>
      </c>
      <c r="Q166" s="81" t="s">
        <v>3861</v>
      </c>
      <c r="R166" s="85">
        <v>121</v>
      </c>
      <c r="S166" s="86">
        <v>871653.04</v>
      </c>
      <c r="T166" s="87">
        <v>0</v>
      </c>
      <c r="U166" s="87">
        <v>157514.01999999999</v>
      </c>
      <c r="V166" s="170">
        <v>0</v>
      </c>
      <c r="W166" s="170">
        <v>0</v>
      </c>
      <c r="X166" s="89">
        <v>1029167.06</v>
      </c>
      <c r="Y166" s="160"/>
      <c r="Z166" s="150" t="s">
        <v>19</v>
      </c>
      <c r="AA166" s="89">
        <v>0</v>
      </c>
      <c r="AB166" s="90">
        <v>0</v>
      </c>
      <c r="AC166" s="183">
        <v>0</v>
      </c>
    </row>
    <row r="167" spans="2:29" s="9" customFormat="1" ht="15" customHeight="1" x14ac:dyDescent="0.3">
      <c r="B167" s="80" t="s">
        <v>7050</v>
      </c>
      <c r="C167" s="81">
        <v>155</v>
      </c>
      <c r="D167" s="7" t="s">
        <v>6355</v>
      </c>
      <c r="E167" s="81" t="s">
        <v>3889</v>
      </c>
      <c r="F167" s="40">
        <v>155</v>
      </c>
      <c r="G167" s="17">
        <v>133512</v>
      </c>
      <c r="H167" s="81" t="s">
        <v>6969</v>
      </c>
      <c r="I167" s="81" t="s">
        <v>3859</v>
      </c>
      <c r="J167" s="82" t="s">
        <v>6969</v>
      </c>
      <c r="K167" s="83">
        <v>43831</v>
      </c>
      <c r="L167" s="83">
        <v>45291</v>
      </c>
      <c r="M167" s="84">
        <v>0.84699999999999998</v>
      </c>
      <c r="N167" s="81" t="s">
        <v>30</v>
      </c>
      <c r="O167" s="81" t="s">
        <v>1373</v>
      </c>
      <c r="P167" s="81" t="s">
        <v>1373</v>
      </c>
      <c r="Q167" s="81" t="s">
        <v>3861</v>
      </c>
      <c r="R167" s="85">
        <v>121</v>
      </c>
      <c r="S167" s="86">
        <v>10187079.029999999</v>
      </c>
      <c r="T167" s="87">
        <v>0</v>
      </c>
      <c r="U167" s="87">
        <v>1840878.97</v>
      </c>
      <c r="V167" s="170">
        <v>0</v>
      </c>
      <c r="W167" s="170">
        <v>882510</v>
      </c>
      <c r="X167" s="89">
        <v>12910468</v>
      </c>
      <c r="Y167" s="160"/>
      <c r="Z167" s="150" t="s">
        <v>19</v>
      </c>
      <c r="AA167" s="89">
        <v>0</v>
      </c>
      <c r="AB167" s="90">
        <v>0</v>
      </c>
      <c r="AC167" s="183">
        <v>0</v>
      </c>
    </row>
    <row r="168" spans="2:29" s="9" customFormat="1" ht="15" customHeight="1" x14ac:dyDescent="0.3">
      <c r="B168" s="80" t="s">
        <v>7050</v>
      </c>
      <c r="C168" s="81">
        <v>156</v>
      </c>
      <c r="D168" s="7" t="s">
        <v>6355</v>
      </c>
      <c r="E168" s="81" t="s">
        <v>3889</v>
      </c>
      <c r="F168" s="40">
        <v>155</v>
      </c>
      <c r="G168" s="17">
        <v>134941</v>
      </c>
      <c r="H168" s="81" t="s">
        <v>7457</v>
      </c>
      <c r="I168" s="81" t="s">
        <v>3885</v>
      </c>
      <c r="J168" s="81" t="s">
        <v>7457</v>
      </c>
      <c r="K168" s="83">
        <v>43831</v>
      </c>
      <c r="L168" s="83">
        <v>45291</v>
      </c>
      <c r="M168" s="84">
        <v>0.84699999999999998</v>
      </c>
      <c r="N168" s="81" t="s">
        <v>722</v>
      </c>
      <c r="O168" s="81" t="s">
        <v>1395</v>
      </c>
      <c r="P168" s="81" t="s">
        <v>3886</v>
      </c>
      <c r="Q168" s="81" t="s">
        <v>3861</v>
      </c>
      <c r="R168" s="85">
        <v>121</v>
      </c>
      <c r="S168" s="86">
        <v>96991.039999999994</v>
      </c>
      <c r="T168" s="87">
        <v>0</v>
      </c>
      <c r="U168" s="87">
        <v>17526.990000000002</v>
      </c>
      <c r="V168" s="170">
        <v>0</v>
      </c>
      <c r="W168" s="170">
        <v>0</v>
      </c>
      <c r="X168" s="89">
        <v>114518.03</v>
      </c>
      <c r="Y168" s="160"/>
      <c r="Z168" s="150" t="s">
        <v>19</v>
      </c>
      <c r="AA168" s="89">
        <v>0</v>
      </c>
      <c r="AB168" s="90">
        <v>0</v>
      </c>
      <c r="AC168" s="183">
        <v>0</v>
      </c>
    </row>
    <row r="169" spans="2:29" s="9" customFormat="1" ht="15" customHeight="1" x14ac:dyDescent="0.3">
      <c r="B169" s="80" t="s">
        <v>7050</v>
      </c>
      <c r="C169" s="81">
        <v>157</v>
      </c>
      <c r="D169" s="7" t="s">
        <v>6355</v>
      </c>
      <c r="E169" s="81" t="s">
        <v>3889</v>
      </c>
      <c r="F169" s="40">
        <v>155</v>
      </c>
      <c r="G169" s="17">
        <v>135016</v>
      </c>
      <c r="H169" s="81" t="s">
        <v>7458</v>
      </c>
      <c r="I169" s="81" t="s">
        <v>3885</v>
      </c>
      <c r="J169" s="81" t="s">
        <v>7458</v>
      </c>
      <c r="K169" s="83">
        <v>43466</v>
      </c>
      <c r="L169" s="83">
        <v>44196</v>
      </c>
      <c r="M169" s="84">
        <v>0.84699999999999998</v>
      </c>
      <c r="N169" s="81" t="s">
        <v>722</v>
      </c>
      <c r="O169" s="81" t="s">
        <v>1395</v>
      </c>
      <c r="P169" s="81" t="s">
        <v>3886</v>
      </c>
      <c r="Q169" s="81" t="s">
        <v>3861</v>
      </c>
      <c r="R169" s="85">
        <v>121</v>
      </c>
      <c r="S169" s="86">
        <v>470160.32</v>
      </c>
      <c r="T169" s="87">
        <v>0</v>
      </c>
      <c r="U169" s="87">
        <v>84961</v>
      </c>
      <c r="V169" s="170">
        <v>0</v>
      </c>
      <c r="W169" s="170">
        <v>0</v>
      </c>
      <c r="X169" s="89">
        <v>555121.32000000007</v>
      </c>
      <c r="Y169" s="160"/>
      <c r="Z169" s="150" t="s">
        <v>19</v>
      </c>
      <c r="AA169" s="89">
        <v>0</v>
      </c>
      <c r="AB169" s="90">
        <v>0</v>
      </c>
      <c r="AC169" s="183">
        <v>0</v>
      </c>
    </row>
    <row r="170" spans="2:29" s="9" customFormat="1" ht="15" customHeight="1" x14ac:dyDescent="0.3">
      <c r="B170" s="80" t="s">
        <v>7050</v>
      </c>
      <c r="C170" s="81">
        <v>158</v>
      </c>
      <c r="D170" s="7" t="s">
        <v>6355</v>
      </c>
      <c r="E170" s="81" t="s">
        <v>3889</v>
      </c>
      <c r="F170" s="40">
        <v>155</v>
      </c>
      <c r="G170" s="17">
        <v>129504</v>
      </c>
      <c r="H170" s="81" t="s">
        <v>7480</v>
      </c>
      <c r="I170" s="81" t="s">
        <v>3875</v>
      </c>
      <c r="J170" s="81" t="s">
        <v>7480</v>
      </c>
      <c r="K170" s="92" t="s">
        <v>7487</v>
      </c>
      <c r="L170" s="83" t="s">
        <v>7056</v>
      </c>
      <c r="M170" s="84">
        <v>0.84699999999999998</v>
      </c>
      <c r="N170" s="81" t="s">
        <v>1201</v>
      </c>
      <c r="O170" s="81" t="s">
        <v>1402</v>
      </c>
      <c r="P170" s="81" t="s">
        <v>1509</v>
      </c>
      <c r="Q170" s="81" t="s">
        <v>3861</v>
      </c>
      <c r="R170" s="85">
        <v>121</v>
      </c>
      <c r="S170" s="86">
        <v>82710.899999999994</v>
      </c>
      <c r="T170" s="87">
        <v>0</v>
      </c>
      <c r="U170" s="87">
        <v>14946.45</v>
      </c>
      <c r="V170" s="170">
        <v>0</v>
      </c>
      <c r="W170" s="170">
        <v>0</v>
      </c>
      <c r="X170" s="89">
        <v>97657.349999999991</v>
      </c>
      <c r="Y170" s="160"/>
      <c r="Z170" s="150" t="s">
        <v>19</v>
      </c>
      <c r="AA170" s="89">
        <v>0</v>
      </c>
      <c r="AB170" s="90">
        <v>0</v>
      </c>
      <c r="AC170" s="183">
        <v>0</v>
      </c>
    </row>
    <row r="171" spans="2:29" s="9" customFormat="1" ht="15" customHeight="1" x14ac:dyDescent="0.3">
      <c r="B171" s="80" t="s">
        <v>7050</v>
      </c>
      <c r="C171" s="81">
        <v>159</v>
      </c>
      <c r="D171" s="7" t="s">
        <v>6355</v>
      </c>
      <c r="E171" s="81" t="s">
        <v>3889</v>
      </c>
      <c r="F171" s="40">
        <v>155</v>
      </c>
      <c r="G171" s="17">
        <v>135106</v>
      </c>
      <c r="H171" s="81" t="s">
        <v>7481</v>
      </c>
      <c r="I171" s="81" t="s">
        <v>3885</v>
      </c>
      <c r="J171" s="81" t="s">
        <v>7481</v>
      </c>
      <c r="K171" s="92" t="s">
        <v>7076</v>
      </c>
      <c r="L171" s="83" t="s">
        <v>7058</v>
      </c>
      <c r="M171" s="84">
        <v>0.84699999999999998</v>
      </c>
      <c r="N171" s="81" t="s">
        <v>722</v>
      </c>
      <c r="O171" s="81" t="s">
        <v>1395</v>
      </c>
      <c r="P171" s="81" t="s">
        <v>3886</v>
      </c>
      <c r="Q171" s="81" t="s">
        <v>3861</v>
      </c>
      <c r="R171" s="85">
        <v>121</v>
      </c>
      <c r="S171" s="86">
        <v>138998.47</v>
      </c>
      <c r="T171" s="87">
        <v>0</v>
      </c>
      <c r="U171" s="87">
        <v>25118.04</v>
      </c>
      <c r="V171" s="170">
        <v>0</v>
      </c>
      <c r="W171" s="170">
        <v>0</v>
      </c>
      <c r="X171" s="89">
        <v>164116.51</v>
      </c>
      <c r="Y171" s="160"/>
      <c r="Z171" s="150" t="s">
        <v>19</v>
      </c>
      <c r="AA171" s="89">
        <v>0</v>
      </c>
      <c r="AB171" s="90">
        <v>0</v>
      </c>
      <c r="AC171" s="183">
        <v>0</v>
      </c>
    </row>
    <row r="172" spans="2:29" s="9" customFormat="1" ht="15" customHeight="1" x14ac:dyDescent="0.3">
      <c r="B172" s="80" t="s">
        <v>7050</v>
      </c>
      <c r="C172" s="81">
        <v>160</v>
      </c>
      <c r="D172" s="7" t="s">
        <v>6355</v>
      </c>
      <c r="E172" s="81" t="s">
        <v>3889</v>
      </c>
      <c r="F172" s="40">
        <v>155</v>
      </c>
      <c r="G172" s="17">
        <v>134963</v>
      </c>
      <c r="H172" s="81" t="s">
        <v>7482</v>
      </c>
      <c r="I172" s="81" t="s">
        <v>3895</v>
      </c>
      <c r="J172" s="81" t="s">
        <v>7482</v>
      </c>
      <c r="K172" s="92" t="s">
        <v>7488</v>
      </c>
      <c r="L172" s="83" t="s">
        <v>7491</v>
      </c>
      <c r="M172" s="84">
        <v>0.84699999999999998</v>
      </c>
      <c r="N172" s="81" t="s">
        <v>501</v>
      </c>
      <c r="O172" s="81" t="s">
        <v>506</v>
      </c>
      <c r="P172" s="81" t="s">
        <v>506</v>
      </c>
      <c r="Q172" s="81" t="s">
        <v>3861</v>
      </c>
      <c r="R172" s="85">
        <v>121</v>
      </c>
      <c r="S172" s="86">
        <v>2340355.9300000002</v>
      </c>
      <c r="T172" s="87">
        <v>0</v>
      </c>
      <c r="U172" s="87">
        <v>422919.27</v>
      </c>
      <c r="V172" s="170">
        <v>0</v>
      </c>
      <c r="W172" s="170">
        <v>0</v>
      </c>
      <c r="X172" s="89">
        <v>2763275.2</v>
      </c>
      <c r="Y172" s="160"/>
      <c r="Z172" s="150" t="s">
        <v>19</v>
      </c>
      <c r="AA172" s="89">
        <v>0</v>
      </c>
      <c r="AB172" s="90">
        <v>0</v>
      </c>
      <c r="AC172" s="183">
        <v>0</v>
      </c>
    </row>
    <row r="173" spans="2:29" s="9" customFormat="1" ht="15" customHeight="1" x14ac:dyDescent="0.3">
      <c r="B173" s="80" t="s">
        <v>7050</v>
      </c>
      <c r="C173" s="81">
        <v>161</v>
      </c>
      <c r="D173" s="7" t="s">
        <v>6355</v>
      </c>
      <c r="E173" s="81" t="s">
        <v>3889</v>
      </c>
      <c r="F173" s="40">
        <v>155</v>
      </c>
      <c r="G173" s="17">
        <v>136398</v>
      </c>
      <c r="H173" s="81" t="s">
        <v>7483</v>
      </c>
      <c r="I173" s="81" t="s">
        <v>3878</v>
      </c>
      <c r="J173" s="81" t="s">
        <v>7483</v>
      </c>
      <c r="K173" s="92" t="s">
        <v>7489</v>
      </c>
      <c r="L173" s="83" t="s">
        <v>7492</v>
      </c>
      <c r="M173" s="84">
        <v>0.84699999999999998</v>
      </c>
      <c r="N173" s="81" t="s">
        <v>33</v>
      </c>
      <c r="O173" s="81" t="s">
        <v>4764</v>
      </c>
      <c r="P173" s="81" t="s">
        <v>3879</v>
      </c>
      <c r="Q173" s="81" t="s">
        <v>3861</v>
      </c>
      <c r="R173" s="85">
        <v>121</v>
      </c>
      <c r="S173" s="86">
        <v>163670.18</v>
      </c>
      <c r="T173" s="87">
        <v>0</v>
      </c>
      <c r="U173" s="87">
        <v>29576.38</v>
      </c>
      <c r="V173" s="170">
        <v>0</v>
      </c>
      <c r="W173" s="170">
        <v>0</v>
      </c>
      <c r="X173" s="89">
        <v>193246.56</v>
      </c>
      <c r="Y173" s="160"/>
      <c r="Z173" s="150" t="s">
        <v>19</v>
      </c>
      <c r="AA173" s="89">
        <v>0</v>
      </c>
      <c r="AB173" s="90">
        <v>0</v>
      </c>
      <c r="AC173" s="183">
        <v>0</v>
      </c>
    </row>
    <row r="174" spans="2:29" s="9" customFormat="1" ht="15" customHeight="1" x14ac:dyDescent="0.3">
      <c r="B174" s="80" t="s">
        <v>7050</v>
      </c>
      <c r="C174" s="81">
        <v>162</v>
      </c>
      <c r="D174" s="7" t="s">
        <v>6355</v>
      </c>
      <c r="E174" s="81" t="s">
        <v>3889</v>
      </c>
      <c r="F174" s="40">
        <v>155</v>
      </c>
      <c r="G174" s="17">
        <v>135202</v>
      </c>
      <c r="H174" s="81" t="s">
        <v>7484</v>
      </c>
      <c r="I174" s="81" t="s">
        <v>3872</v>
      </c>
      <c r="J174" s="81" t="s">
        <v>7484</v>
      </c>
      <c r="K174" s="92" t="s">
        <v>7239</v>
      </c>
      <c r="L174" s="83" t="s">
        <v>7056</v>
      </c>
      <c r="M174" s="84">
        <v>0.84699999999999998</v>
      </c>
      <c r="N174" s="81" t="s">
        <v>3556</v>
      </c>
      <c r="O174" s="81" t="s">
        <v>1858</v>
      </c>
      <c r="P174" s="81" t="s">
        <v>1858</v>
      </c>
      <c r="Q174" s="81" t="s">
        <v>3861</v>
      </c>
      <c r="R174" s="85">
        <v>121</v>
      </c>
      <c r="S174" s="86">
        <v>843665.71</v>
      </c>
      <c r="T174" s="87">
        <v>0</v>
      </c>
      <c r="U174" s="87">
        <v>152456.49</v>
      </c>
      <c r="V174" s="170">
        <v>0</v>
      </c>
      <c r="W174" s="170">
        <v>0</v>
      </c>
      <c r="X174" s="89">
        <v>996122.2</v>
      </c>
      <c r="Y174" s="160"/>
      <c r="Z174" s="150" t="s">
        <v>19</v>
      </c>
      <c r="AA174" s="89">
        <v>0</v>
      </c>
      <c r="AB174" s="90">
        <v>0</v>
      </c>
      <c r="AC174" s="183">
        <v>0</v>
      </c>
    </row>
    <row r="175" spans="2:29" s="9" customFormat="1" ht="15" customHeight="1" x14ac:dyDescent="0.3">
      <c r="B175" s="80" t="s">
        <v>7050</v>
      </c>
      <c r="C175" s="81">
        <v>163</v>
      </c>
      <c r="D175" s="7" t="s">
        <v>6355</v>
      </c>
      <c r="E175" s="81" t="s">
        <v>3889</v>
      </c>
      <c r="F175" s="40">
        <v>155</v>
      </c>
      <c r="G175" s="17">
        <v>135918</v>
      </c>
      <c r="H175" s="81" t="s">
        <v>7485</v>
      </c>
      <c r="I175" s="81" t="s">
        <v>3866</v>
      </c>
      <c r="J175" s="81" t="s">
        <v>7485</v>
      </c>
      <c r="K175" s="92" t="s">
        <v>7490</v>
      </c>
      <c r="L175" s="83" t="s">
        <v>7056</v>
      </c>
      <c r="M175" s="84">
        <v>0.84699999999999998</v>
      </c>
      <c r="N175" s="81" t="s">
        <v>1182</v>
      </c>
      <c r="O175" s="81" t="s">
        <v>1183</v>
      </c>
      <c r="P175" s="81" t="s">
        <v>2436</v>
      </c>
      <c r="Q175" s="81" t="s">
        <v>3861</v>
      </c>
      <c r="R175" s="85">
        <v>121</v>
      </c>
      <c r="S175" s="86">
        <v>14262129.83</v>
      </c>
      <c r="T175" s="87">
        <v>0</v>
      </c>
      <c r="U175" s="87">
        <v>2577270.17</v>
      </c>
      <c r="V175" s="170">
        <v>0</v>
      </c>
      <c r="W175" s="170">
        <v>0</v>
      </c>
      <c r="X175" s="89">
        <v>16839400</v>
      </c>
      <c r="Y175" s="160"/>
      <c r="Z175" s="150" t="s">
        <v>19</v>
      </c>
      <c r="AA175" s="89">
        <v>0</v>
      </c>
      <c r="AB175" s="90">
        <v>0</v>
      </c>
      <c r="AC175" s="183">
        <v>0</v>
      </c>
    </row>
    <row r="176" spans="2:29" s="9" customFormat="1" ht="15" customHeight="1" x14ac:dyDescent="0.3">
      <c r="B176" s="80" t="s">
        <v>7050</v>
      </c>
      <c r="C176" s="81">
        <v>164</v>
      </c>
      <c r="D176" s="7" t="s">
        <v>6355</v>
      </c>
      <c r="E176" s="81" t="s">
        <v>3889</v>
      </c>
      <c r="F176" s="40">
        <v>155</v>
      </c>
      <c r="G176" s="17">
        <v>134983</v>
      </c>
      <c r="H176" s="81" t="s">
        <v>7486</v>
      </c>
      <c r="I176" s="81" t="s">
        <v>3859</v>
      </c>
      <c r="J176" s="81" t="s">
        <v>7486</v>
      </c>
      <c r="K176" s="92" t="s">
        <v>7239</v>
      </c>
      <c r="L176" s="83" t="s">
        <v>7056</v>
      </c>
      <c r="M176" s="84">
        <v>0.84699999999999998</v>
      </c>
      <c r="N176" s="81" t="s">
        <v>30</v>
      </c>
      <c r="O176" s="81" t="s">
        <v>1373</v>
      </c>
      <c r="P176" s="81" t="s">
        <v>1373</v>
      </c>
      <c r="Q176" s="81" t="s">
        <v>3861</v>
      </c>
      <c r="R176" s="85">
        <v>121</v>
      </c>
      <c r="S176" s="86">
        <v>2208184.9900000002</v>
      </c>
      <c r="T176" s="87">
        <v>0</v>
      </c>
      <c r="U176" s="87">
        <v>399035.01</v>
      </c>
      <c r="V176" s="170">
        <v>0</v>
      </c>
      <c r="W176" s="170">
        <v>0</v>
      </c>
      <c r="X176" s="89">
        <v>2607220</v>
      </c>
      <c r="Y176" s="160"/>
      <c r="Z176" s="150" t="s">
        <v>19</v>
      </c>
      <c r="AA176" s="89">
        <v>0</v>
      </c>
      <c r="AB176" s="90">
        <v>0</v>
      </c>
      <c r="AC176" s="183">
        <v>0</v>
      </c>
    </row>
    <row r="177" spans="2:29" s="67" customFormat="1" ht="15" customHeight="1" thickBot="1" x14ac:dyDescent="0.35">
      <c r="B177" s="55" t="s">
        <v>7050</v>
      </c>
      <c r="C177" s="56">
        <v>165</v>
      </c>
      <c r="D177" s="7" t="s">
        <v>6355</v>
      </c>
      <c r="E177" s="56" t="s">
        <v>3889</v>
      </c>
      <c r="F177" s="57">
        <v>155</v>
      </c>
      <c r="G177" s="58">
        <v>134949</v>
      </c>
      <c r="H177" s="185" t="s">
        <v>7493</v>
      </c>
      <c r="I177" s="56" t="s">
        <v>3875</v>
      </c>
      <c r="J177" s="185" t="s">
        <v>7493</v>
      </c>
      <c r="K177" s="59" t="s">
        <v>7488</v>
      </c>
      <c r="L177" s="60" t="s">
        <v>7056</v>
      </c>
      <c r="M177" s="61">
        <v>0.84699999999999998</v>
      </c>
      <c r="N177" s="56" t="s">
        <v>1201</v>
      </c>
      <c r="O177" s="56" t="s">
        <v>1402</v>
      </c>
      <c r="P177" s="56" t="s">
        <v>1509</v>
      </c>
      <c r="Q177" s="56" t="s">
        <v>3861</v>
      </c>
      <c r="R177" s="62">
        <v>121</v>
      </c>
      <c r="S177" s="63">
        <v>14283891.380000001</v>
      </c>
      <c r="T177" s="64">
        <v>0</v>
      </c>
      <c r="U177" s="64">
        <v>2581202.62</v>
      </c>
      <c r="V177" s="171">
        <v>0</v>
      </c>
      <c r="W177" s="171">
        <v>0</v>
      </c>
      <c r="X177" s="65">
        <v>16865094</v>
      </c>
      <c r="Y177" s="161"/>
      <c r="Z177" s="151" t="s">
        <v>19</v>
      </c>
      <c r="AA177" s="65">
        <v>0</v>
      </c>
      <c r="AB177" s="66">
        <v>0</v>
      </c>
      <c r="AC177" s="183">
        <v>0</v>
      </c>
    </row>
    <row r="178" spans="2:29" s="37" customFormat="1" ht="61.5" customHeight="1" thickBot="1" x14ac:dyDescent="0.3">
      <c r="B178" s="53" t="s">
        <v>7160</v>
      </c>
      <c r="C178" s="54">
        <v>165</v>
      </c>
      <c r="D178" s="54"/>
      <c r="E178" s="54"/>
      <c r="F178" s="93"/>
      <c r="G178" s="94"/>
      <c r="H178" s="95"/>
      <c r="I178" s="95"/>
      <c r="J178" s="96"/>
      <c r="K178" s="97"/>
      <c r="L178" s="97"/>
      <c r="M178" s="98"/>
      <c r="N178" s="95"/>
      <c r="O178" s="95"/>
      <c r="P178" s="95"/>
      <c r="Q178" s="96"/>
      <c r="R178" s="54"/>
      <c r="S178" s="99">
        <f>SUM(S13:S177)</f>
        <v>795948604.38088286</v>
      </c>
      <c r="T178" s="99">
        <f t="shared" ref="T178:X178" si="0">SUM(T13:T177)</f>
        <v>0</v>
      </c>
      <c r="U178" s="99">
        <f t="shared" si="0"/>
        <v>145295160.20870873</v>
      </c>
      <c r="V178" s="152"/>
      <c r="W178" s="152">
        <f t="shared" si="0"/>
        <v>2936331.0100000002</v>
      </c>
      <c r="X178" s="99">
        <f t="shared" si="0"/>
        <v>944180095.59959173</v>
      </c>
      <c r="Y178" s="152"/>
      <c r="Z178" s="152"/>
      <c r="AA178" s="99">
        <f>SUM(AA13:AA177)</f>
        <v>195805190.05000004</v>
      </c>
      <c r="AB178" s="100">
        <f>SUM(AB13:AB177)</f>
        <v>0</v>
      </c>
      <c r="AC178" s="183">
        <f t="shared" ref="AC178:AC205" si="1">X178-(W178+V178+U178+T178+S178)</f>
        <v>0</v>
      </c>
    </row>
    <row r="179" spans="2:29" s="9" customFormat="1" ht="15" customHeight="1" x14ac:dyDescent="0.3">
      <c r="B179" s="101" t="s">
        <v>7049</v>
      </c>
      <c r="C179" s="71">
        <v>1</v>
      </c>
      <c r="D179" s="6" t="s">
        <v>6356</v>
      </c>
      <c r="E179" s="71" t="s">
        <v>2277</v>
      </c>
      <c r="F179" s="39">
        <v>18</v>
      </c>
      <c r="G179" s="18">
        <v>103133</v>
      </c>
      <c r="H179" s="71" t="s">
        <v>31</v>
      </c>
      <c r="I179" s="71" t="s">
        <v>32</v>
      </c>
      <c r="J179" s="72" t="s">
        <v>245</v>
      </c>
      <c r="K179" s="102">
        <v>42993</v>
      </c>
      <c r="L179" s="102">
        <v>44088</v>
      </c>
      <c r="M179" s="74">
        <v>0.85</v>
      </c>
      <c r="N179" s="71" t="s">
        <v>33</v>
      </c>
      <c r="O179" s="71" t="s">
        <v>34</v>
      </c>
      <c r="P179" s="71" t="s">
        <v>35</v>
      </c>
      <c r="Q179" s="71" t="s">
        <v>246</v>
      </c>
      <c r="R179" s="75">
        <v>110</v>
      </c>
      <c r="S179" s="76">
        <v>16430323.27</v>
      </c>
      <c r="T179" s="77">
        <v>2839145.78</v>
      </c>
      <c r="U179" s="77">
        <v>60323.02000000095</v>
      </c>
      <c r="V179" s="169">
        <v>0</v>
      </c>
      <c r="W179" s="169">
        <v>0</v>
      </c>
      <c r="X179" s="78">
        <v>19329792.07</v>
      </c>
      <c r="Y179" s="159" t="s">
        <v>19</v>
      </c>
      <c r="Z179" s="149" t="s">
        <v>4191</v>
      </c>
      <c r="AA179" s="78">
        <v>6848360.9199999999</v>
      </c>
      <c r="AB179" s="79">
        <v>249814.95999999996</v>
      </c>
      <c r="AC179" s="183">
        <f t="shared" si="1"/>
        <v>0</v>
      </c>
    </row>
    <row r="180" spans="2:29" s="9" customFormat="1" ht="15" customHeight="1" x14ac:dyDescent="0.3">
      <c r="B180" s="101" t="s">
        <v>7049</v>
      </c>
      <c r="C180" s="81">
        <v>2</v>
      </c>
      <c r="D180" s="7" t="s">
        <v>6356</v>
      </c>
      <c r="E180" s="81" t="s">
        <v>2277</v>
      </c>
      <c r="F180" s="40">
        <v>18</v>
      </c>
      <c r="G180" s="17">
        <v>103065</v>
      </c>
      <c r="H180" s="81" t="s">
        <v>36</v>
      </c>
      <c r="I180" s="81" t="s">
        <v>37</v>
      </c>
      <c r="J180" s="82" t="s">
        <v>38</v>
      </c>
      <c r="K180" s="83">
        <v>42978</v>
      </c>
      <c r="L180" s="83">
        <v>44073</v>
      </c>
      <c r="M180" s="84">
        <v>0.85</v>
      </c>
      <c r="N180" s="81" t="s">
        <v>33</v>
      </c>
      <c r="O180" s="81" t="s">
        <v>39</v>
      </c>
      <c r="P180" s="81" t="s">
        <v>40</v>
      </c>
      <c r="Q180" s="81" t="s">
        <v>247</v>
      </c>
      <c r="R180" s="85">
        <v>110</v>
      </c>
      <c r="S180" s="86">
        <v>16162222.35</v>
      </c>
      <c r="T180" s="87">
        <v>2629469.52</v>
      </c>
      <c r="U180" s="87">
        <v>423106.95999999857</v>
      </c>
      <c r="V180" s="170">
        <v>0</v>
      </c>
      <c r="W180" s="170">
        <v>0</v>
      </c>
      <c r="X180" s="89">
        <v>19214798.829999998</v>
      </c>
      <c r="Y180" s="160" t="s">
        <v>19</v>
      </c>
      <c r="Z180" s="150" t="s">
        <v>6006</v>
      </c>
      <c r="AA180" s="89">
        <v>7521146.2600000007</v>
      </c>
      <c r="AB180" s="90">
        <v>370439.27</v>
      </c>
      <c r="AC180" s="183">
        <f t="shared" si="1"/>
        <v>0</v>
      </c>
    </row>
    <row r="181" spans="2:29" s="9" customFormat="1" ht="15" customHeight="1" x14ac:dyDescent="0.3">
      <c r="B181" s="101" t="s">
        <v>7049</v>
      </c>
      <c r="C181" s="81">
        <v>3</v>
      </c>
      <c r="D181" s="7" t="s">
        <v>6356</v>
      </c>
      <c r="E181" s="81" t="s">
        <v>2277</v>
      </c>
      <c r="F181" s="40">
        <v>18</v>
      </c>
      <c r="G181" s="17">
        <v>101308</v>
      </c>
      <c r="H181" s="81" t="s">
        <v>41</v>
      </c>
      <c r="I181" s="81" t="s">
        <v>42</v>
      </c>
      <c r="J181" s="82" t="s">
        <v>43</v>
      </c>
      <c r="K181" s="83">
        <v>42979</v>
      </c>
      <c r="L181" s="83">
        <v>44074</v>
      </c>
      <c r="M181" s="84">
        <v>0.85</v>
      </c>
      <c r="N181" s="81" t="s">
        <v>33</v>
      </c>
      <c r="O181" s="81" t="s">
        <v>34</v>
      </c>
      <c r="P181" s="81" t="s">
        <v>44</v>
      </c>
      <c r="Q181" s="81" t="s">
        <v>45</v>
      </c>
      <c r="R181" s="85">
        <v>110</v>
      </c>
      <c r="S181" s="86">
        <v>19768312.289999999</v>
      </c>
      <c r="T181" s="87">
        <v>3326230.83</v>
      </c>
      <c r="U181" s="87">
        <v>162294.87</v>
      </c>
      <c r="V181" s="170">
        <v>0</v>
      </c>
      <c r="W181" s="170">
        <v>0</v>
      </c>
      <c r="X181" s="89">
        <v>23256837.989999998</v>
      </c>
      <c r="Y181" s="160" t="s">
        <v>19</v>
      </c>
      <c r="Z181" s="150" t="s">
        <v>4614</v>
      </c>
      <c r="AA181" s="89">
        <v>10801535.130000003</v>
      </c>
      <c r="AB181" s="90">
        <v>617494.29999999993</v>
      </c>
      <c r="AC181" s="183">
        <f t="shared" si="1"/>
        <v>0</v>
      </c>
    </row>
    <row r="182" spans="2:29" s="9" customFormat="1" ht="15" customHeight="1" x14ac:dyDescent="0.3">
      <c r="B182" s="101" t="s">
        <v>7049</v>
      </c>
      <c r="C182" s="81">
        <v>4</v>
      </c>
      <c r="D182" s="7" t="s">
        <v>6356</v>
      </c>
      <c r="E182" s="81" t="s">
        <v>2278</v>
      </c>
      <c r="F182" s="40">
        <v>20</v>
      </c>
      <c r="G182" s="17">
        <v>103078</v>
      </c>
      <c r="H182" s="81" t="s">
        <v>46</v>
      </c>
      <c r="I182" s="81" t="s">
        <v>47</v>
      </c>
      <c r="J182" s="82" t="s">
        <v>248</v>
      </c>
      <c r="K182" s="83">
        <v>42976</v>
      </c>
      <c r="L182" s="83">
        <v>44071</v>
      </c>
      <c r="M182" s="84">
        <v>0.85</v>
      </c>
      <c r="N182" s="81" t="s">
        <v>33</v>
      </c>
      <c r="O182" s="81" t="s">
        <v>48</v>
      </c>
      <c r="P182" s="81" t="s">
        <v>49</v>
      </c>
      <c r="Q182" s="81" t="s">
        <v>50</v>
      </c>
      <c r="R182" s="85">
        <v>110</v>
      </c>
      <c r="S182" s="86">
        <v>14977397.57</v>
      </c>
      <c r="T182" s="87">
        <v>2330608.1</v>
      </c>
      <c r="U182" s="87">
        <v>312462.04999999842</v>
      </c>
      <c r="V182" s="170">
        <v>0</v>
      </c>
      <c r="W182" s="170">
        <v>0</v>
      </c>
      <c r="X182" s="89">
        <v>17620467.719999999</v>
      </c>
      <c r="Y182" s="160" t="s">
        <v>19</v>
      </c>
      <c r="Z182" s="150" t="s">
        <v>7009</v>
      </c>
      <c r="AA182" s="89">
        <v>1300685.53</v>
      </c>
      <c r="AB182" s="90">
        <v>44209.30000000001</v>
      </c>
      <c r="AC182" s="183">
        <f t="shared" si="1"/>
        <v>0</v>
      </c>
    </row>
    <row r="183" spans="2:29" s="9" customFormat="1" ht="15" customHeight="1" x14ac:dyDescent="0.3">
      <c r="B183" s="101" t="s">
        <v>7049</v>
      </c>
      <c r="C183" s="81">
        <v>5</v>
      </c>
      <c r="D183" s="7" t="s">
        <v>6357</v>
      </c>
      <c r="E183" s="81" t="s">
        <v>2280</v>
      </c>
      <c r="F183" s="40">
        <v>85</v>
      </c>
      <c r="G183" s="17">
        <v>106636</v>
      </c>
      <c r="H183" s="81" t="s">
        <v>51</v>
      </c>
      <c r="I183" s="81" t="s">
        <v>52</v>
      </c>
      <c r="J183" s="82" t="s">
        <v>249</v>
      </c>
      <c r="K183" s="83">
        <v>42965</v>
      </c>
      <c r="L183" s="83">
        <v>43073</v>
      </c>
      <c r="M183" s="84">
        <v>0.85</v>
      </c>
      <c r="N183" s="81" t="s">
        <v>33</v>
      </c>
      <c r="O183" s="81" t="s">
        <v>48</v>
      </c>
      <c r="P183" s="81" t="s">
        <v>53</v>
      </c>
      <c r="Q183" s="81" t="s">
        <v>54</v>
      </c>
      <c r="R183" s="85">
        <v>114</v>
      </c>
      <c r="S183" s="86">
        <v>207895.2</v>
      </c>
      <c r="T183" s="87">
        <v>9194.99</v>
      </c>
      <c r="U183" s="87">
        <v>5457.9199999999746</v>
      </c>
      <c r="V183" s="170">
        <v>0</v>
      </c>
      <c r="W183" s="170">
        <v>0</v>
      </c>
      <c r="X183" s="89">
        <v>222548.11</v>
      </c>
      <c r="Y183" s="160" t="s">
        <v>7172</v>
      </c>
      <c r="Z183" s="150" t="s">
        <v>55</v>
      </c>
      <c r="AA183" s="89">
        <v>138381.44</v>
      </c>
      <c r="AB183" s="90">
        <v>6026.81</v>
      </c>
      <c r="AC183" s="183">
        <f t="shared" si="1"/>
        <v>0</v>
      </c>
    </row>
    <row r="184" spans="2:29" s="9" customFormat="1" ht="15" customHeight="1" x14ac:dyDescent="0.3">
      <c r="B184" s="101" t="s">
        <v>7049</v>
      </c>
      <c r="C184" s="81">
        <v>6</v>
      </c>
      <c r="D184" s="7" t="s">
        <v>6357</v>
      </c>
      <c r="E184" s="81" t="s">
        <v>2280</v>
      </c>
      <c r="F184" s="40">
        <v>85</v>
      </c>
      <c r="G184" s="17">
        <v>105472</v>
      </c>
      <c r="H184" s="81" t="s">
        <v>56</v>
      </c>
      <c r="I184" s="81" t="s">
        <v>57</v>
      </c>
      <c r="J184" s="82" t="s">
        <v>250</v>
      </c>
      <c r="K184" s="83">
        <v>42979</v>
      </c>
      <c r="L184" s="83">
        <v>43084</v>
      </c>
      <c r="M184" s="84">
        <v>0.85</v>
      </c>
      <c r="N184" s="81" t="s">
        <v>33</v>
      </c>
      <c r="O184" s="81" t="s">
        <v>34</v>
      </c>
      <c r="P184" s="81" t="s">
        <v>58</v>
      </c>
      <c r="Q184" s="81" t="s">
        <v>59</v>
      </c>
      <c r="R184" s="85">
        <v>104</v>
      </c>
      <c r="S184" s="86">
        <v>209510.44</v>
      </c>
      <c r="T184" s="87">
        <v>8254.83</v>
      </c>
      <c r="U184" s="87">
        <v>4116.0299999999861</v>
      </c>
      <c r="V184" s="170">
        <v>0</v>
      </c>
      <c r="W184" s="170">
        <v>0</v>
      </c>
      <c r="X184" s="89">
        <v>221881.3</v>
      </c>
      <c r="Y184" s="160" t="s">
        <v>7172</v>
      </c>
      <c r="Z184" s="150" t="s">
        <v>60</v>
      </c>
      <c r="AA184" s="89">
        <v>19500.129999999997</v>
      </c>
      <c r="AB184" s="90">
        <v>0</v>
      </c>
      <c r="AC184" s="183">
        <f t="shared" si="1"/>
        <v>0</v>
      </c>
    </row>
    <row r="185" spans="2:29" s="9" customFormat="1" ht="15" customHeight="1" x14ac:dyDescent="0.3">
      <c r="B185" s="101" t="s">
        <v>7049</v>
      </c>
      <c r="C185" s="81">
        <v>7</v>
      </c>
      <c r="D185" s="7" t="s">
        <v>6357</v>
      </c>
      <c r="E185" s="81" t="s">
        <v>2279</v>
      </c>
      <c r="F185" s="40">
        <v>137</v>
      </c>
      <c r="G185" s="17">
        <v>114204</v>
      </c>
      <c r="H185" s="81" t="s">
        <v>61</v>
      </c>
      <c r="I185" s="81" t="s">
        <v>62</v>
      </c>
      <c r="J185" s="82" t="s">
        <v>63</v>
      </c>
      <c r="K185" s="83">
        <v>42980</v>
      </c>
      <c r="L185" s="83">
        <v>43073</v>
      </c>
      <c r="M185" s="84">
        <v>0.85</v>
      </c>
      <c r="N185" s="81" t="s">
        <v>33</v>
      </c>
      <c r="O185" s="81" t="s">
        <v>64</v>
      </c>
      <c r="P185" s="81" t="s">
        <v>65</v>
      </c>
      <c r="Q185" s="81" t="s">
        <v>66</v>
      </c>
      <c r="R185" s="85">
        <v>114</v>
      </c>
      <c r="S185" s="86">
        <v>207620.62</v>
      </c>
      <c r="T185" s="87">
        <v>7765.32</v>
      </c>
      <c r="U185" s="87">
        <v>4180.3500000000131</v>
      </c>
      <c r="V185" s="170">
        <v>0</v>
      </c>
      <c r="W185" s="170">
        <v>0</v>
      </c>
      <c r="X185" s="89">
        <v>219566.29</v>
      </c>
      <c r="Y185" s="160" t="s">
        <v>7172</v>
      </c>
      <c r="Z185" s="150" t="s">
        <v>67</v>
      </c>
      <c r="AA185" s="89">
        <v>152201.02000000002</v>
      </c>
      <c r="AB185" s="90">
        <v>5010.829999999999</v>
      </c>
      <c r="AC185" s="183">
        <f t="shared" si="1"/>
        <v>0</v>
      </c>
    </row>
    <row r="186" spans="2:29" s="9" customFormat="1" ht="15" customHeight="1" x14ac:dyDescent="0.3">
      <c r="B186" s="101" t="s">
        <v>7049</v>
      </c>
      <c r="C186" s="81">
        <v>8</v>
      </c>
      <c r="D186" s="7" t="s">
        <v>6356</v>
      </c>
      <c r="E186" s="81" t="s">
        <v>2277</v>
      </c>
      <c r="F186" s="40">
        <v>18</v>
      </c>
      <c r="G186" s="17">
        <v>102121</v>
      </c>
      <c r="H186" s="81" t="s">
        <v>68</v>
      </c>
      <c r="I186" s="81" t="s">
        <v>69</v>
      </c>
      <c r="J186" s="82" t="s">
        <v>70</v>
      </c>
      <c r="K186" s="83">
        <v>42990</v>
      </c>
      <c r="L186" s="83">
        <v>44199</v>
      </c>
      <c r="M186" s="84">
        <v>0.85</v>
      </c>
      <c r="N186" s="81" t="s">
        <v>33</v>
      </c>
      <c r="O186" s="81" t="s">
        <v>39</v>
      </c>
      <c r="P186" s="81" t="s">
        <v>71</v>
      </c>
      <c r="Q186" s="81" t="s">
        <v>72</v>
      </c>
      <c r="R186" s="85">
        <v>110</v>
      </c>
      <c r="S186" s="86">
        <v>19773155.809999999</v>
      </c>
      <c r="T186" s="87">
        <v>3176549.88</v>
      </c>
      <c r="U186" s="87">
        <v>357825.78000000026</v>
      </c>
      <c r="V186" s="170">
        <v>0</v>
      </c>
      <c r="W186" s="170">
        <v>0</v>
      </c>
      <c r="X186" s="89">
        <v>23307531.469999999</v>
      </c>
      <c r="Y186" s="160" t="s">
        <v>19</v>
      </c>
      <c r="Z186" s="150" t="s">
        <v>6748</v>
      </c>
      <c r="AA186" s="89">
        <v>2948278.0500000003</v>
      </c>
      <c r="AB186" s="90">
        <v>19150.560000000001</v>
      </c>
      <c r="AC186" s="183">
        <f t="shared" si="1"/>
        <v>0</v>
      </c>
    </row>
    <row r="187" spans="2:29" s="9" customFormat="1" ht="15" customHeight="1" x14ac:dyDescent="0.3">
      <c r="B187" s="101" t="s">
        <v>7049</v>
      </c>
      <c r="C187" s="81">
        <v>9</v>
      </c>
      <c r="D187" s="7" t="s">
        <v>6356</v>
      </c>
      <c r="E187" s="81" t="s">
        <v>2277</v>
      </c>
      <c r="F187" s="40">
        <v>18</v>
      </c>
      <c r="G187" s="17">
        <v>103539</v>
      </c>
      <c r="H187" s="81" t="s">
        <v>73</v>
      </c>
      <c r="I187" s="81" t="s">
        <v>74</v>
      </c>
      <c r="J187" s="82" t="s">
        <v>75</v>
      </c>
      <c r="K187" s="83">
        <v>42990</v>
      </c>
      <c r="L187" s="83">
        <v>44085</v>
      </c>
      <c r="M187" s="84">
        <v>0.85</v>
      </c>
      <c r="N187" s="81" t="s">
        <v>33</v>
      </c>
      <c r="O187" s="81" t="s">
        <v>64</v>
      </c>
      <c r="P187" s="81" t="s">
        <v>76</v>
      </c>
      <c r="Q187" s="81" t="s">
        <v>77</v>
      </c>
      <c r="R187" s="85">
        <v>110</v>
      </c>
      <c r="S187" s="86">
        <v>19264572.41</v>
      </c>
      <c r="T187" s="87">
        <v>3220264.64</v>
      </c>
      <c r="U187" s="87">
        <v>179365.79</v>
      </c>
      <c r="V187" s="170">
        <v>0</v>
      </c>
      <c r="W187" s="170">
        <v>0</v>
      </c>
      <c r="X187" s="89">
        <v>22664202.84</v>
      </c>
      <c r="Y187" s="160" t="s">
        <v>19</v>
      </c>
      <c r="Z187" s="150" t="s">
        <v>6828</v>
      </c>
      <c r="AA187" s="89">
        <v>8732212.6100000013</v>
      </c>
      <c r="AB187" s="90">
        <v>530307.97000000009</v>
      </c>
      <c r="AC187" s="183">
        <f t="shared" si="1"/>
        <v>0</v>
      </c>
    </row>
    <row r="188" spans="2:29" s="9" customFormat="1" ht="15" customHeight="1" x14ac:dyDescent="0.3">
      <c r="B188" s="101" t="s">
        <v>7049</v>
      </c>
      <c r="C188" s="81">
        <v>10</v>
      </c>
      <c r="D188" s="7" t="s">
        <v>6356</v>
      </c>
      <c r="E188" s="81" t="s">
        <v>2278</v>
      </c>
      <c r="F188" s="40">
        <v>20</v>
      </c>
      <c r="G188" s="17">
        <v>101892</v>
      </c>
      <c r="H188" s="81" t="s">
        <v>78</v>
      </c>
      <c r="I188" s="81" t="s">
        <v>79</v>
      </c>
      <c r="J188" s="82" t="s">
        <v>80</v>
      </c>
      <c r="K188" s="91">
        <v>42979</v>
      </c>
      <c r="L188" s="91">
        <v>44074</v>
      </c>
      <c r="M188" s="84">
        <v>0.85</v>
      </c>
      <c r="N188" s="81" t="s">
        <v>33</v>
      </c>
      <c r="O188" s="81" t="s">
        <v>48</v>
      </c>
      <c r="P188" s="81" t="s">
        <v>81</v>
      </c>
      <c r="Q188" s="81" t="s">
        <v>251</v>
      </c>
      <c r="R188" s="85">
        <v>110</v>
      </c>
      <c r="S188" s="87">
        <v>13560067.84</v>
      </c>
      <c r="T188" s="87">
        <v>2320078.65</v>
      </c>
      <c r="U188" s="87">
        <v>5125.4199999999746</v>
      </c>
      <c r="V188" s="170">
        <v>0</v>
      </c>
      <c r="W188" s="170">
        <v>0</v>
      </c>
      <c r="X188" s="89">
        <v>15885271.91</v>
      </c>
      <c r="Y188" s="160" t="s">
        <v>19</v>
      </c>
      <c r="Z188" s="150" t="s">
        <v>5042</v>
      </c>
      <c r="AA188" s="89">
        <v>7671983.6500000004</v>
      </c>
      <c r="AB188" s="90">
        <v>543218.27</v>
      </c>
      <c r="AC188" s="183">
        <f t="shared" si="1"/>
        <v>0</v>
      </c>
    </row>
    <row r="189" spans="2:29" s="9" customFormat="1" ht="15" customHeight="1" x14ac:dyDescent="0.3">
      <c r="B189" s="101" t="s">
        <v>7049</v>
      </c>
      <c r="C189" s="81">
        <v>11</v>
      </c>
      <c r="D189" s="7" t="s">
        <v>6358</v>
      </c>
      <c r="E189" s="81" t="s">
        <v>2276</v>
      </c>
      <c r="F189" s="40">
        <v>89</v>
      </c>
      <c r="G189" s="17">
        <v>107550</v>
      </c>
      <c r="H189" s="81" t="s">
        <v>82</v>
      </c>
      <c r="I189" s="81" t="s">
        <v>83</v>
      </c>
      <c r="J189" s="82" t="s">
        <v>252</v>
      </c>
      <c r="K189" s="91">
        <v>43007</v>
      </c>
      <c r="L189" s="91">
        <v>44102</v>
      </c>
      <c r="M189" s="84">
        <v>0.85</v>
      </c>
      <c r="N189" s="81" t="s">
        <v>84</v>
      </c>
      <c r="O189" s="81" t="s">
        <v>253</v>
      </c>
      <c r="P189" s="81" t="s">
        <v>254</v>
      </c>
      <c r="Q189" s="81" t="s">
        <v>85</v>
      </c>
      <c r="R189" s="85">
        <v>104</v>
      </c>
      <c r="S189" s="87">
        <v>6215721.2400000002</v>
      </c>
      <c r="T189" s="87">
        <v>1096891.98</v>
      </c>
      <c r="U189" s="87">
        <v>79894.510000000242</v>
      </c>
      <c r="V189" s="170">
        <v>0</v>
      </c>
      <c r="W189" s="170">
        <v>0</v>
      </c>
      <c r="X189" s="89">
        <v>7392507.7300000004</v>
      </c>
      <c r="Y189" s="160" t="s">
        <v>19</v>
      </c>
      <c r="Z189" s="150" t="s">
        <v>7522</v>
      </c>
      <c r="AA189" s="89">
        <v>5214896.370000001</v>
      </c>
      <c r="AB189" s="90">
        <v>665743.69000000006</v>
      </c>
      <c r="AC189" s="183">
        <f t="shared" si="1"/>
        <v>0</v>
      </c>
    </row>
    <row r="190" spans="2:29" s="9" customFormat="1" ht="15" customHeight="1" x14ac:dyDescent="0.3">
      <c r="B190" s="101" t="s">
        <v>7049</v>
      </c>
      <c r="C190" s="81">
        <v>12</v>
      </c>
      <c r="D190" s="7" t="s">
        <v>6358</v>
      </c>
      <c r="E190" s="81" t="s">
        <v>2276</v>
      </c>
      <c r="F190" s="40">
        <v>89</v>
      </c>
      <c r="G190" s="17">
        <v>107650</v>
      </c>
      <c r="H190" s="81" t="s">
        <v>2318</v>
      </c>
      <c r="I190" s="81" t="s">
        <v>86</v>
      </c>
      <c r="J190" s="82" t="s">
        <v>87</v>
      </c>
      <c r="K190" s="91">
        <v>43007</v>
      </c>
      <c r="L190" s="91">
        <v>44102</v>
      </c>
      <c r="M190" s="84">
        <v>0.85</v>
      </c>
      <c r="N190" s="81" t="s">
        <v>84</v>
      </c>
      <c r="O190" s="81" t="s">
        <v>88</v>
      </c>
      <c r="P190" s="81" t="s">
        <v>255</v>
      </c>
      <c r="Q190" s="81" t="s">
        <v>89</v>
      </c>
      <c r="R190" s="85">
        <v>104</v>
      </c>
      <c r="S190" s="87">
        <v>5965766.1399999997</v>
      </c>
      <c r="T190" s="87">
        <v>1052782.27</v>
      </c>
      <c r="U190" s="87">
        <v>33852.050000000279</v>
      </c>
      <c r="V190" s="170">
        <v>0</v>
      </c>
      <c r="W190" s="170">
        <v>0</v>
      </c>
      <c r="X190" s="89">
        <v>7052400.4600000009</v>
      </c>
      <c r="Y190" s="160" t="s">
        <v>19</v>
      </c>
      <c r="Z190" s="150" t="s">
        <v>4192</v>
      </c>
      <c r="AA190" s="89">
        <v>3575383.1799999997</v>
      </c>
      <c r="AB190" s="90">
        <v>485166.82</v>
      </c>
      <c r="AC190" s="183">
        <f t="shared" si="1"/>
        <v>0</v>
      </c>
    </row>
    <row r="191" spans="2:29" s="9" customFormat="1" ht="15" customHeight="1" x14ac:dyDescent="0.3">
      <c r="B191" s="101" t="s">
        <v>7049</v>
      </c>
      <c r="C191" s="81">
        <v>13</v>
      </c>
      <c r="D191" s="7" t="s">
        <v>6358</v>
      </c>
      <c r="E191" s="81" t="s">
        <v>2276</v>
      </c>
      <c r="F191" s="40">
        <v>89</v>
      </c>
      <c r="G191" s="17">
        <v>107526</v>
      </c>
      <c r="H191" s="81" t="s">
        <v>90</v>
      </c>
      <c r="I191" s="81" t="s">
        <v>91</v>
      </c>
      <c r="J191" s="82" t="s">
        <v>92</v>
      </c>
      <c r="K191" s="91">
        <v>43021</v>
      </c>
      <c r="L191" s="91">
        <v>44178</v>
      </c>
      <c r="M191" s="84">
        <v>0.85</v>
      </c>
      <c r="N191" s="81" t="s">
        <v>84</v>
      </c>
      <c r="O191" s="81" t="s">
        <v>88</v>
      </c>
      <c r="P191" s="81" t="s">
        <v>93</v>
      </c>
      <c r="Q191" s="81" t="s">
        <v>94</v>
      </c>
      <c r="R191" s="85">
        <v>104</v>
      </c>
      <c r="S191" s="87">
        <v>7478384.8700000001</v>
      </c>
      <c r="T191" s="87">
        <v>1319714.98</v>
      </c>
      <c r="U191" s="87">
        <v>0</v>
      </c>
      <c r="V191" s="170">
        <v>0</v>
      </c>
      <c r="W191" s="170">
        <v>0</v>
      </c>
      <c r="X191" s="89">
        <v>8798099.8499999996</v>
      </c>
      <c r="Y191" s="160" t="s">
        <v>19</v>
      </c>
      <c r="Z191" s="150" t="s">
        <v>5043</v>
      </c>
      <c r="AA191" s="89">
        <v>5310330.7500000009</v>
      </c>
      <c r="AB191" s="90">
        <v>605859.42000000004</v>
      </c>
      <c r="AC191" s="183">
        <f t="shared" si="1"/>
        <v>0</v>
      </c>
    </row>
    <row r="192" spans="2:29" s="9" customFormat="1" ht="15" customHeight="1" x14ac:dyDescent="0.3">
      <c r="B192" s="101" t="s">
        <v>7049</v>
      </c>
      <c r="C192" s="81">
        <v>14</v>
      </c>
      <c r="D192" s="7" t="s">
        <v>6358</v>
      </c>
      <c r="E192" s="81" t="s">
        <v>2276</v>
      </c>
      <c r="F192" s="40">
        <v>89</v>
      </c>
      <c r="G192" s="17">
        <v>107522</v>
      </c>
      <c r="H192" s="81" t="s">
        <v>95</v>
      </c>
      <c r="I192" s="81" t="s">
        <v>96</v>
      </c>
      <c r="J192" s="82" t="s">
        <v>97</v>
      </c>
      <c r="K192" s="91">
        <v>43012</v>
      </c>
      <c r="L192" s="91">
        <v>44077</v>
      </c>
      <c r="M192" s="84">
        <v>0.85</v>
      </c>
      <c r="N192" s="81" t="s">
        <v>98</v>
      </c>
      <c r="O192" s="81" t="s">
        <v>99</v>
      </c>
      <c r="P192" s="81" t="s">
        <v>100</v>
      </c>
      <c r="Q192" s="81" t="s">
        <v>94</v>
      </c>
      <c r="R192" s="85">
        <v>104</v>
      </c>
      <c r="S192" s="87">
        <v>5888499.2599999998</v>
      </c>
      <c r="T192" s="87">
        <v>1039146.93</v>
      </c>
      <c r="U192" s="87">
        <v>0</v>
      </c>
      <c r="V192" s="170">
        <v>0</v>
      </c>
      <c r="W192" s="170">
        <v>0</v>
      </c>
      <c r="X192" s="89">
        <v>6927646.1899999995</v>
      </c>
      <c r="Y192" s="160" t="s">
        <v>19</v>
      </c>
      <c r="Z192" s="150" t="s">
        <v>4735</v>
      </c>
      <c r="AA192" s="89">
        <v>4653844.55</v>
      </c>
      <c r="AB192" s="90">
        <v>619620.44999999995</v>
      </c>
      <c r="AC192" s="183">
        <f t="shared" si="1"/>
        <v>0</v>
      </c>
    </row>
    <row r="193" spans="2:29" s="9" customFormat="1" ht="15" customHeight="1" x14ac:dyDescent="0.3">
      <c r="B193" s="101" t="s">
        <v>7049</v>
      </c>
      <c r="C193" s="81">
        <v>15</v>
      </c>
      <c r="D193" s="7" t="s">
        <v>6358</v>
      </c>
      <c r="E193" s="81" t="s">
        <v>2276</v>
      </c>
      <c r="F193" s="40">
        <v>89</v>
      </c>
      <c r="G193" s="17">
        <v>107785</v>
      </c>
      <c r="H193" s="81" t="s">
        <v>101</v>
      </c>
      <c r="I193" s="81" t="s">
        <v>102</v>
      </c>
      <c r="J193" s="82" t="s">
        <v>103</v>
      </c>
      <c r="K193" s="91">
        <v>43084</v>
      </c>
      <c r="L193" s="91">
        <v>44179</v>
      </c>
      <c r="M193" s="84">
        <v>0.85</v>
      </c>
      <c r="N193" s="81" t="s">
        <v>33</v>
      </c>
      <c r="O193" s="81" t="s">
        <v>104</v>
      </c>
      <c r="P193" s="81" t="s">
        <v>105</v>
      </c>
      <c r="Q193" s="81" t="s">
        <v>106</v>
      </c>
      <c r="R193" s="85">
        <v>104</v>
      </c>
      <c r="S193" s="87">
        <v>8517553.2100000009</v>
      </c>
      <c r="T193" s="87">
        <v>1014648.99</v>
      </c>
      <c r="U193" s="87">
        <v>739164.9</v>
      </c>
      <c r="V193" s="170">
        <v>0</v>
      </c>
      <c r="W193" s="170">
        <v>0</v>
      </c>
      <c r="X193" s="89">
        <v>10271367.100000001</v>
      </c>
      <c r="Y193" s="160" t="s">
        <v>19</v>
      </c>
      <c r="Z193" s="150" t="s">
        <v>5044</v>
      </c>
      <c r="AA193" s="89">
        <v>2311175.4899999993</v>
      </c>
      <c r="AB193" s="90">
        <v>295027.28999999998</v>
      </c>
      <c r="AC193" s="183">
        <f t="shared" si="1"/>
        <v>0</v>
      </c>
    </row>
    <row r="194" spans="2:29" s="9" customFormat="1" ht="15" customHeight="1" x14ac:dyDescent="0.3">
      <c r="B194" s="101" t="s">
        <v>7049</v>
      </c>
      <c r="C194" s="81">
        <v>16</v>
      </c>
      <c r="D194" s="7" t="s">
        <v>6358</v>
      </c>
      <c r="E194" s="81" t="s">
        <v>2276</v>
      </c>
      <c r="F194" s="40">
        <v>82</v>
      </c>
      <c r="G194" s="17">
        <v>105215</v>
      </c>
      <c r="H194" s="81" t="s">
        <v>107</v>
      </c>
      <c r="I194" s="81" t="s">
        <v>108</v>
      </c>
      <c r="J194" s="82" t="s">
        <v>109</v>
      </c>
      <c r="K194" s="91">
        <v>43112</v>
      </c>
      <c r="L194" s="91">
        <v>44207</v>
      </c>
      <c r="M194" s="84">
        <v>0.85</v>
      </c>
      <c r="N194" s="81" t="s">
        <v>33</v>
      </c>
      <c r="O194" s="81" t="s">
        <v>34</v>
      </c>
      <c r="P194" s="81" t="s">
        <v>110</v>
      </c>
      <c r="Q194" s="81" t="s">
        <v>111</v>
      </c>
      <c r="R194" s="85">
        <v>104</v>
      </c>
      <c r="S194" s="87">
        <v>7761045.8899999997</v>
      </c>
      <c r="T194" s="87">
        <v>1369596.32</v>
      </c>
      <c r="U194" s="87">
        <v>184791.31</v>
      </c>
      <c r="V194" s="170">
        <v>0</v>
      </c>
      <c r="W194" s="170">
        <v>0</v>
      </c>
      <c r="X194" s="89">
        <v>9315433.5199999996</v>
      </c>
      <c r="Y194" s="160" t="s">
        <v>19</v>
      </c>
      <c r="Z194" s="150" t="s">
        <v>5650</v>
      </c>
      <c r="AA194" s="89">
        <v>7168065.870000001</v>
      </c>
      <c r="AB194" s="90">
        <v>714157.5</v>
      </c>
      <c r="AC194" s="183">
        <f t="shared" si="1"/>
        <v>0</v>
      </c>
    </row>
    <row r="195" spans="2:29" s="9" customFormat="1" ht="15" customHeight="1" x14ac:dyDescent="0.3">
      <c r="B195" s="101" t="s">
        <v>7049</v>
      </c>
      <c r="C195" s="81">
        <v>17</v>
      </c>
      <c r="D195" s="7" t="s">
        <v>6358</v>
      </c>
      <c r="E195" s="81" t="s">
        <v>2276</v>
      </c>
      <c r="F195" s="40">
        <v>82</v>
      </c>
      <c r="G195" s="17">
        <v>105440</v>
      </c>
      <c r="H195" s="81" t="s">
        <v>112</v>
      </c>
      <c r="I195" s="81" t="s">
        <v>113</v>
      </c>
      <c r="J195" s="82" t="s">
        <v>114</v>
      </c>
      <c r="K195" s="91">
        <v>43111</v>
      </c>
      <c r="L195" s="91">
        <v>44206</v>
      </c>
      <c r="M195" s="84">
        <v>0.85</v>
      </c>
      <c r="N195" s="81" t="s">
        <v>33</v>
      </c>
      <c r="O195" s="81" t="s">
        <v>104</v>
      </c>
      <c r="P195" s="81" t="s">
        <v>105</v>
      </c>
      <c r="Q195" s="81" t="s">
        <v>115</v>
      </c>
      <c r="R195" s="85">
        <v>104</v>
      </c>
      <c r="S195" s="87">
        <v>8988563.8100000005</v>
      </c>
      <c r="T195" s="87">
        <v>1586217.14</v>
      </c>
      <c r="U195" s="87">
        <v>0</v>
      </c>
      <c r="V195" s="170">
        <v>0</v>
      </c>
      <c r="W195" s="170">
        <v>0</v>
      </c>
      <c r="X195" s="89">
        <v>10574780.950000001</v>
      </c>
      <c r="Y195" s="160" t="s">
        <v>19</v>
      </c>
      <c r="Z195" s="150" t="s">
        <v>5120</v>
      </c>
      <c r="AA195" s="89">
        <v>8167733.46</v>
      </c>
      <c r="AB195" s="90">
        <v>957473.51000000013</v>
      </c>
      <c r="AC195" s="183">
        <f t="shared" si="1"/>
        <v>0</v>
      </c>
    </row>
    <row r="196" spans="2:29" s="9" customFormat="1" ht="15" customHeight="1" x14ac:dyDescent="0.3">
      <c r="B196" s="101" t="s">
        <v>7049</v>
      </c>
      <c r="C196" s="81">
        <v>18</v>
      </c>
      <c r="D196" s="7" t="s">
        <v>6358</v>
      </c>
      <c r="E196" s="81" t="s">
        <v>2276</v>
      </c>
      <c r="F196" s="40">
        <v>82</v>
      </c>
      <c r="G196" s="17">
        <v>105752</v>
      </c>
      <c r="H196" s="81" t="s">
        <v>116</v>
      </c>
      <c r="I196" s="81" t="s">
        <v>117</v>
      </c>
      <c r="J196" s="82" t="s">
        <v>256</v>
      </c>
      <c r="K196" s="91">
        <v>43111</v>
      </c>
      <c r="L196" s="91">
        <v>44255</v>
      </c>
      <c r="M196" s="84">
        <v>0.85</v>
      </c>
      <c r="N196" s="81" t="s">
        <v>33</v>
      </c>
      <c r="O196" s="81" t="s">
        <v>104</v>
      </c>
      <c r="P196" s="81" t="s">
        <v>105</v>
      </c>
      <c r="Q196" s="81" t="s">
        <v>118</v>
      </c>
      <c r="R196" s="85">
        <v>104</v>
      </c>
      <c r="S196" s="87">
        <v>7414039.0199999996</v>
      </c>
      <c r="T196" s="87">
        <v>1308359.82</v>
      </c>
      <c r="U196" s="87">
        <v>125397.5</v>
      </c>
      <c r="V196" s="170">
        <v>0</v>
      </c>
      <c r="W196" s="170">
        <v>0</v>
      </c>
      <c r="X196" s="89">
        <v>8847796.3399999999</v>
      </c>
      <c r="Y196" s="160" t="s">
        <v>19</v>
      </c>
      <c r="Z196" s="150" t="s">
        <v>5651</v>
      </c>
      <c r="AA196" s="89">
        <v>5219558.93</v>
      </c>
      <c r="AB196" s="90">
        <v>607961.62</v>
      </c>
      <c r="AC196" s="183">
        <f t="shared" si="1"/>
        <v>0</v>
      </c>
    </row>
    <row r="197" spans="2:29" s="9" customFormat="1" ht="15" customHeight="1" x14ac:dyDescent="0.3">
      <c r="B197" s="101" t="s">
        <v>7049</v>
      </c>
      <c r="C197" s="81">
        <v>19</v>
      </c>
      <c r="D197" s="7" t="s">
        <v>6358</v>
      </c>
      <c r="E197" s="81" t="s">
        <v>2276</v>
      </c>
      <c r="F197" s="40">
        <v>82</v>
      </c>
      <c r="G197" s="17">
        <v>106058</v>
      </c>
      <c r="H197" s="81" t="s">
        <v>119</v>
      </c>
      <c r="I197" s="81" t="s">
        <v>120</v>
      </c>
      <c r="J197" s="82" t="s">
        <v>257</v>
      </c>
      <c r="K197" s="91">
        <v>43112</v>
      </c>
      <c r="L197" s="91">
        <v>44042</v>
      </c>
      <c r="M197" s="84">
        <v>0.85</v>
      </c>
      <c r="N197" s="81" t="s">
        <v>33</v>
      </c>
      <c r="O197" s="81" t="s">
        <v>104</v>
      </c>
      <c r="P197" s="81" t="s">
        <v>121</v>
      </c>
      <c r="Q197" s="81" t="s">
        <v>115</v>
      </c>
      <c r="R197" s="85">
        <v>104</v>
      </c>
      <c r="S197" s="87">
        <v>7962239.0499999998</v>
      </c>
      <c r="T197" s="87">
        <v>1405101</v>
      </c>
      <c r="U197" s="87">
        <v>0</v>
      </c>
      <c r="V197" s="170">
        <v>0</v>
      </c>
      <c r="W197" s="170">
        <v>0</v>
      </c>
      <c r="X197" s="89">
        <v>9367340.0500000007</v>
      </c>
      <c r="Y197" s="160" t="s">
        <v>19</v>
      </c>
      <c r="Z197" s="150" t="s">
        <v>5652</v>
      </c>
      <c r="AA197" s="89">
        <v>6652981.0299999993</v>
      </c>
      <c r="AB197" s="90">
        <v>765116.73</v>
      </c>
      <c r="AC197" s="183">
        <f t="shared" si="1"/>
        <v>0</v>
      </c>
    </row>
    <row r="198" spans="2:29" s="9" customFormat="1" ht="15" customHeight="1" x14ac:dyDescent="0.3">
      <c r="B198" s="101" t="s">
        <v>7049</v>
      </c>
      <c r="C198" s="81">
        <v>20</v>
      </c>
      <c r="D198" s="7" t="s">
        <v>6358</v>
      </c>
      <c r="E198" s="81" t="s">
        <v>2276</v>
      </c>
      <c r="F198" s="40">
        <v>82</v>
      </c>
      <c r="G198" s="17">
        <v>106079</v>
      </c>
      <c r="H198" s="81" t="s">
        <v>122</v>
      </c>
      <c r="I198" s="81" t="s">
        <v>123</v>
      </c>
      <c r="J198" s="82" t="s">
        <v>258</v>
      </c>
      <c r="K198" s="91">
        <v>43112</v>
      </c>
      <c r="L198" s="91">
        <v>43932</v>
      </c>
      <c r="M198" s="84">
        <v>0.85</v>
      </c>
      <c r="N198" s="81" t="s">
        <v>33</v>
      </c>
      <c r="O198" s="81" t="s">
        <v>104</v>
      </c>
      <c r="P198" s="81" t="s">
        <v>105</v>
      </c>
      <c r="Q198" s="81" t="s">
        <v>124</v>
      </c>
      <c r="R198" s="85">
        <v>104</v>
      </c>
      <c r="S198" s="87">
        <v>8975461.5800000001</v>
      </c>
      <c r="T198" s="87">
        <v>1583904.99</v>
      </c>
      <c r="U198" s="87">
        <v>115713.52</v>
      </c>
      <c r="V198" s="170">
        <v>0</v>
      </c>
      <c r="W198" s="170">
        <v>0</v>
      </c>
      <c r="X198" s="89">
        <v>10675080.09</v>
      </c>
      <c r="Y198" s="160" t="s">
        <v>19</v>
      </c>
      <c r="Z198" s="150" t="s">
        <v>4615</v>
      </c>
      <c r="AA198" s="89">
        <v>9087640.9199999981</v>
      </c>
      <c r="AB198" s="90">
        <v>996369.69000000006</v>
      </c>
      <c r="AC198" s="183">
        <f t="shared" si="1"/>
        <v>0</v>
      </c>
    </row>
    <row r="199" spans="2:29" s="9" customFormat="1" ht="15" customHeight="1" x14ac:dyDescent="0.3">
      <c r="B199" s="101" t="s">
        <v>7049</v>
      </c>
      <c r="C199" s="81">
        <v>21</v>
      </c>
      <c r="D199" s="7" t="s">
        <v>6358</v>
      </c>
      <c r="E199" s="81" t="s">
        <v>2276</v>
      </c>
      <c r="F199" s="40">
        <v>82</v>
      </c>
      <c r="G199" s="17">
        <v>106773</v>
      </c>
      <c r="H199" s="81" t="s">
        <v>125</v>
      </c>
      <c r="I199" s="81" t="s">
        <v>126</v>
      </c>
      <c r="J199" s="82" t="s">
        <v>127</v>
      </c>
      <c r="K199" s="91">
        <v>43112</v>
      </c>
      <c r="L199" s="91">
        <v>44207</v>
      </c>
      <c r="M199" s="84">
        <v>0.85</v>
      </c>
      <c r="N199" s="81" t="s">
        <v>33</v>
      </c>
      <c r="O199" s="81" t="s">
        <v>104</v>
      </c>
      <c r="P199" s="81" t="s">
        <v>128</v>
      </c>
      <c r="Q199" s="81" t="s">
        <v>129</v>
      </c>
      <c r="R199" s="85">
        <v>104</v>
      </c>
      <c r="S199" s="87">
        <v>6863031.9400000004</v>
      </c>
      <c r="T199" s="87">
        <v>1150993.23</v>
      </c>
      <c r="U199" s="87">
        <v>60130.05</v>
      </c>
      <c r="V199" s="170">
        <v>0</v>
      </c>
      <c r="W199" s="170">
        <v>0</v>
      </c>
      <c r="X199" s="89">
        <v>8074155.2199999997</v>
      </c>
      <c r="Y199" s="160" t="s">
        <v>19</v>
      </c>
      <c r="Z199" s="150" t="s">
        <v>5045</v>
      </c>
      <c r="AA199" s="89">
        <v>5031812.22</v>
      </c>
      <c r="AB199" s="90">
        <v>603327.66999999993</v>
      </c>
      <c r="AC199" s="183">
        <f t="shared" si="1"/>
        <v>0</v>
      </c>
    </row>
    <row r="200" spans="2:29" s="9" customFormat="1" ht="15" customHeight="1" x14ac:dyDescent="0.3">
      <c r="B200" s="101" t="s">
        <v>7049</v>
      </c>
      <c r="C200" s="81">
        <v>22</v>
      </c>
      <c r="D200" s="7" t="s">
        <v>6358</v>
      </c>
      <c r="E200" s="81" t="s">
        <v>2276</v>
      </c>
      <c r="F200" s="40">
        <v>82</v>
      </c>
      <c r="G200" s="17">
        <v>107000</v>
      </c>
      <c r="H200" s="81" t="s">
        <v>130</v>
      </c>
      <c r="I200" s="81" t="s">
        <v>131</v>
      </c>
      <c r="J200" s="82" t="s">
        <v>132</v>
      </c>
      <c r="K200" s="91">
        <v>43112</v>
      </c>
      <c r="L200" s="91">
        <v>44207</v>
      </c>
      <c r="M200" s="84">
        <v>0.85</v>
      </c>
      <c r="N200" s="81" t="s">
        <v>33</v>
      </c>
      <c r="O200" s="81" t="s">
        <v>34</v>
      </c>
      <c r="P200" s="81" t="s">
        <v>110</v>
      </c>
      <c r="Q200" s="81" t="s">
        <v>133</v>
      </c>
      <c r="R200" s="85">
        <v>104</v>
      </c>
      <c r="S200" s="87">
        <v>6863031.9400000004</v>
      </c>
      <c r="T200" s="87">
        <v>1150993.23</v>
      </c>
      <c r="U200" s="87">
        <v>60130.05</v>
      </c>
      <c r="V200" s="170">
        <v>0</v>
      </c>
      <c r="W200" s="170">
        <v>0</v>
      </c>
      <c r="X200" s="89">
        <v>8074155.2199999997</v>
      </c>
      <c r="Y200" s="160" t="s">
        <v>19</v>
      </c>
      <c r="Z200" s="150" t="s">
        <v>6749</v>
      </c>
      <c r="AA200" s="89">
        <v>7246644.1799999997</v>
      </c>
      <c r="AB200" s="90">
        <v>921166.14999999991</v>
      </c>
      <c r="AC200" s="183">
        <f t="shared" si="1"/>
        <v>0</v>
      </c>
    </row>
    <row r="201" spans="2:29" s="9" customFormat="1" ht="15" customHeight="1" x14ac:dyDescent="0.3">
      <c r="B201" s="101" t="s">
        <v>7049</v>
      </c>
      <c r="C201" s="81">
        <v>23</v>
      </c>
      <c r="D201" s="7" t="s">
        <v>6358</v>
      </c>
      <c r="E201" s="81" t="s">
        <v>2276</v>
      </c>
      <c r="F201" s="40">
        <v>82</v>
      </c>
      <c r="G201" s="17">
        <v>107165</v>
      </c>
      <c r="H201" s="81" t="s">
        <v>134</v>
      </c>
      <c r="I201" s="81" t="s">
        <v>135</v>
      </c>
      <c r="J201" s="82" t="s">
        <v>259</v>
      </c>
      <c r="K201" s="91">
        <v>43112</v>
      </c>
      <c r="L201" s="91">
        <v>44511</v>
      </c>
      <c r="M201" s="84">
        <v>0.85</v>
      </c>
      <c r="N201" s="81" t="s">
        <v>33</v>
      </c>
      <c r="O201" s="81" t="s">
        <v>104</v>
      </c>
      <c r="P201" s="81" t="s">
        <v>136</v>
      </c>
      <c r="Q201" s="81" t="s">
        <v>137</v>
      </c>
      <c r="R201" s="85">
        <v>104</v>
      </c>
      <c r="S201" s="87">
        <v>7185990.8099999996</v>
      </c>
      <c r="T201" s="87">
        <v>1268116.03</v>
      </c>
      <c r="U201" s="87">
        <v>135795.28</v>
      </c>
      <c r="V201" s="170">
        <v>0</v>
      </c>
      <c r="W201" s="170">
        <v>0</v>
      </c>
      <c r="X201" s="89">
        <v>8589902.1199999992</v>
      </c>
      <c r="Y201" s="160" t="s">
        <v>19</v>
      </c>
      <c r="Z201" s="150" t="s">
        <v>6829</v>
      </c>
      <c r="AA201" s="89">
        <v>6771543.2300000004</v>
      </c>
      <c r="AB201" s="90">
        <v>871457.9</v>
      </c>
      <c r="AC201" s="183">
        <f t="shared" si="1"/>
        <v>0</v>
      </c>
    </row>
    <row r="202" spans="2:29" s="9" customFormat="1" ht="15" customHeight="1" x14ac:dyDescent="0.3">
      <c r="B202" s="101" t="s">
        <v>7049</v>
      </c>
      <c r="C202" s="81">
        <v>24</v>
      </c>
      <c r="D202" s="7" t="s">
        <v>6358</v>
      </c>
      <c r="E202" s="81" t="s">
        <v>2276</v>
      </c>
      <c r="F202" s="40">
        <v>82</v>
      </c>
      <c r="G202" s="17">
        <v>107248</v>
      </c>
      <c r="H202" s="81" t="s">
        <v>138</v>
      </c>
      <c r="I202" s="81" t="s">
        <v>139</v>
      </c>
      <c r="J202" s="82" t="s">
        <v>260</v>
      </c>
      <c r="K202" s="91">
        <v>43111</v>
      </c>
      <c r="L202" s="91">
        <v>44206</v>
      </c>
      <c r="M202" s="84">
        <v>0.85</v>
      </c>
      <c r="N202" s="81" t="s">
        <v>33</v>
      </c>
      <c r="O202" s="81" t="s">
        <v>104</v>
      </c>
      <c r="P202" s="81" t="s">
        <v>128</v>
      </c>
      <c r="Q202" s="81" t="s">
        <v>94</v>
      </c>
      <c r="R202" s="85">
        <v>104</v>
      </c>
      <c r="S202" s="87">
        <v>14343464.98</v>
      </c>
      <c r="T202" s="87">
        <v>2531199.7000000002</v>
      </c>
      <c r="U202" s="87">
        <v>0</v>
      </c>
      <c r="V202" s="170">
        <v>0</v>
      </c>
      <c r="W202" s="170">
        <v>0</v>
      </c>
      <c r="X202" s="89">
        <v>16874664.68</v>
      </c>
      <c r="Y202" s="160" t="s">
        <v>19</v>
      </c>
      <c r="Z202" s="150" t="s">
        <v>5653</v>
      </c>
      <c r="AA202" s="89">
        <v>9447661.3200000003</v>
      </c>
      <c r="AB202" s="90">
        <v>1341771.4300000002</v>
      </c>
      <c r="AC202" s="183">
        <f t="shared" si="1"/>
        <v>0</v>
      </c>
    </row>
    <row r="203" spans="2:29" s="9" customFormat="1" ht="15" customHeight="1" x14ac:dyDescent="0.3">
      <c r="B203" s="101" t="s">
        <v>7049</v>
      </c>
      <c r="C203" s="81">
        <v>25</v>
      </c>
      <c r="D203" s="7" t="s">
        <v>6358</v>
      </c>
      <c r="E203" s="81" t="s">
        <v>2276</v>
      </c>
      <c r="F203" s="40">
        <v>82</v>
      </c>
      <c r="G203" s="17">
        <v>105473</v>
      </c>
      <c r="H203" s="81" t="s">
        <v>140</v>
      </c>
      <c r="I203" s="81" t="s">
        <v>141</v>
      </c>
      <c r="J203" s="82" t="s">
        <v>142</v>
      </c>
      <c r="K203" s="91">
        <v>43115</v>
      </c>
      <c r="L203" s="91">
        <v>44241</v>
      </c>
      <c r="M203" s="84">
        <v>0.85</v>
      </c>
      <c r="N203" s="81" t="s">
        <v>33</v>
      </c>
      <c r="O203" s="81" t="s">
        <v>104</v>
      </c>
      <c r="P203" s="81" t="s">
        <v>128</v>
      </c>
      <c r="Q203" s="81" t="s">
        <v>143</v>
      </c>
      <c r="R203" s="85">
        <v>104</v>
      </c>
      <c r="S203" s="87">
        <v>12492085.380000001</v>
      </c>
      <c r="T203" s="87">
        <v>2204485.65</v>
      </c>
      <c r="U203" s="87">
        <v>163331.23000000001</v>
      </c>
      <c r="V203" s="170">
        <v>0</v>
      </c>
      <c r="W203" s="170">
        <v>0</v>
      </c>
      <c r="X203" s="89">
        <v>14859902.260000002</v>
      </c>
      <c r="Y203" s="160" t="s">
        <v>19</v>
      </c>
      <c r="Z203" s="150" t="s">
        <v>5121</v>
      </c>
      <c r="AA203" s="89">
        <v>11706631.560000002</v>
      </c>
      <c r="AB203" s="90">
        <v>1667445.74</v>
      </c>
      <c r="AC203" s="183">
        <f t="shared" si="1"/>
        <v>0</v>
      </c>
    </row>
    <row r="204" spans="2:29" s="9" customFormat="1" ht="15" customHeight="1" x14ac:dyDescent="0.3">
      <c r="B204" s="101" t="s">
        <v>7049</v>
      </c>
      <c r="C204" s="81">
        <v>26</v>
      </c>
      <c r="D204" s="7" t="s">
        <v>6358</v>
      </c>
      <c r="E204" s="81" t="s">
        <v>2276</v>
      </c>
      <c r="F204" s="40">
        <v>82</v>
      </c>
      <c r="G204" s="17">
        <v>105356</v>
      </c>
      <c r="H204" s="81" t="s">
        <v>144</v>
      </c>
      <c r="I204" s="81" t="s">
        <v>145</v>
      </c>
      <c r="J204" s="82" t="s">
        <v>146</v>
      </c>
      <c r="K204" s="91">
        <v>43115</v>
      </c>
      <c r="L204" s="91">
        <v>44483</v>
      </c>
      <c r="M204" s="84">
        <v>0.85</v>
      </c>
      <c r="N204" s="81" t="s">
        <v>33</v>
      </c>
      <c r="O204" s="81" t="s">
        <v>104</v>
      </c>
      <c r="P204" s="81" t="s">
        <v>105</v>
      </c>
      <c r="Q204" s="81" t="s">
        <v>147</v>
      </c>
      <c r="R204" s="85">
        <v>104</v>
      </c>
      <c r="S204" s="87">
        <v>12395660.720000001</v>
      </c>
      <c r="T204" s="87">
        <v>2187469.54</v>
      </c>
      <c r="U204" s="87">
        <v>163479.91</v>
      </c>
      <c r="V204" s="170">
        <v>0</v>
      </c>
      <c r="W204" s="170">
        <v>0</v>
      </c>
      <c r="X204" s="89">
        <v>14746610.170000002</v>
      </c>
      <c r="Y204" s="160" t="s">
        <v>19</v>
      </c>
      <c r="Z204" s="150" t="s">
        <v>4616</v>
      </c>
      <c r="AA204" s="89">
        <v>8543533.6900000013</v>
      </c>
      <c r="AB204" s="90">
        <v>958397.17000000016</v>
      </c>
      <c r="AC204" s="183">
        <f t="shared" si="1"/>
        <v>0</v>
      </c>
    </row>
    <row r="205" spans="2:29" s="9" customFormat="1" ht="15" customHeight="1" x14ac:dyDescent="0.3">
      <c r="B205" s="101" t="s">
        <v>7049</v>
      </c>
      <c r="C205" s="81">
        <v>27</v>
      </c>
      <c r="D205" s="7" t="s">
        <v>6358</v>
      </c>
      <c r="E205" s="81" t="s">
        <v>2276</v>
      </c>
      <c r="F205" s="40">
        <v>82</v>
      </c>
      <c r="G205" s="17">
        <v>106194</v>
      </c>
      <c r="H205" s="81" t="s">
        <v>148</v>
      </c>
      <c r="I205" s="81" t="s">
        <v>149</v>
      </c>
      <c r="J205" s="82" t="s">
        <v>261</v>
      </c>
      <c r="K205" s="91">
        <v>43115</v>
      </c>
      <c r="L205" s="91">
        <v>44241</v>
      </c>
      <c r="M205" s="84">
        <v>0.85</v>
      </c>
      <c r="N205" s="81" t="s">
        <v>33</v>
      </c>
      <c r="O205" s="81" t="s">
        <v>104</v>
      </c>
      <c r="P205" s="81" t="s">
        <v>150</v>
      </c>
      <c r="Q205" s="81" t="s">
        <v>151</v>
      </c>
      <c r="R205" s="85">
        <v>104</v>
      </c>
      <c r="S205" s="87">
        <v>9844880.1199999992</v>
      </c>
      <c r="T205" s="87">
        <v>1713865.92</v>
      </c>
      <c r="U205" s="87">
        <v>23465.86</v>
      </c>
      <c r="V205" s="170">
        <v>0</v>
      </c>
      <c r="W205" s="170">
        <v>0</v>
      </c>
      <c r="X205" s="89">
        <v>11582211.899999999</v>
      </c>
      <c r="Y205" s="160" t="s">
        <v>19</v>
      </c>
      <c r="Z205" s="150" t="s">
        <v>4654</v>
      </c>
      <c r="AA205" s="89">
        <v>6717870.9399999995</v>
      </c>
      <c r="AB205" s="90">
        <v>946312.8</v>
      </c>
      <c r="AC205" s="183">
        <f t="shared" si="1"/>
        <v>0</v>
      </c>
    </row>
    <row r="206" spans="2:29" s="9" customFormat="1" ht="15" customHeight="1" x14ac:dyDescent="0.3">
      <c r="B206" s="101" t="s">
        <v>7049</v>
      </c>
      <c r="C206" s="81">
        <v>28</v>
      </c>
      <c r="D206" s="7" t="s">
        <v>6358</v>
      </c>
      <c r="E206" s="81" t="s">
        <v>2276</v>
      </c>
      <c r="F206" s="40">
        <v>82</v>
      </c>
      <c r="G206" s="17">
        <v>105479</v>
      </c>
      <c r="H206" s="81" t="s">
        <v>152</v>
      </c>
      <c r="I206" s="81" t="s">
        <v>153</v>
      </c>
      <c r="J206" s="82" t="s">
        <v>262</v>
      </c>
      <c r="K206" s="91">
        <v>43115</v>
      </c>
      <c r="L206" s="91">
        <v>44231</v>
      </c>
      <c r="M206" s="84">
        <v>0.85</v>
      </c>
      <c r="N206" s="81" t="s">
        <v>33</v>
      </c>
      <c r="O206" s="81" t="s">
        <v>104</v>
      </c>
      <c r="P206" s="81" t="s">
        <v>105</v>
      </c>
      <c r="Q206" s="81" t="s">
        <v>154</v>
      </c>
      <c r="R206" s="85">
        <v>104</v>
      </c>
      <c r="S206" s="87">
        <v>6746025.6399999997</v>
      </c>
      <c r="T206" s="87">
        <v>1190475.1299999999</v>
      </c>
      <c r="U206" s="87">
        <v>0</v>
      </c>
      <c r="V206" s="170">
        <v>0</v>
      </c>
      <c r="W206" s="170">
        <v>0</v>
      </c>
      <c r="X206" s="89">
        <v>7936500.7699999996</v>
      </c>
      <c r="Y206" s="160" t="s">
        <v>19</v>
      </c>
      <c r="Z206" s="150" t="s">
        <v>4736</v>
      </c>
      <c r="AA206" s="89">
        <v>5237836.3400000008</v>
      </c>
      <c r="AB206" s="90">
        <v>712864.87999999989</v>
      </c>
      <c r="AC206" s="183">
        <f t="shared" ref="AC206:AC269" si="2">X206-(W206+V206+U206+T206+S206)</f>
        <v>0</v>
      </c>
    </row>
    <row r="207" spans="2:29" s="9" customFormat="1" ht="15" customHeight="1" x14ac:dyDescent="0.3">
      <c r="B207" s="101" t="s">
        <v>7049</v>
      </c>
      <c r="C207" s="81">
        <v>29</v>
      </c>
      <c r="D207" s="7" t="s">
        <v>6358</v>
      </c>
      <c r="E207" s="81" t="s">
        <v>2276</v>
      </c>
      <c r="F207" s="40">
        <v>82</v>
      </c>
      <c r="G207" s="17">
        <v>105545</v>
      </c>
      <c r="H207" s="81" t="s">
        <v>155</v>
      </c>
      <c r="I207" s="81" t="s">
        <v>156</v>
      </c>
      <c r="J207" s="82" t="s">
        <v>157</v>
      </c>
      <c r="K207" s="91">
        <v>43115</v>
      </c>
      <c r="L207" s="91">
        <v>44210</v>
      </c>
      <c r="M207" s="84">
        <v>0.85</v>
      </c>
      <c r="N207" s="81" t="s">
        <v>33</v>
      </c>
      <c r="O207" s="81" t="s">
        <v>104</v>
      </c>
      <c r="P207" s="81" t="s">
        <v>105</v>
      </c>
      <c r="Q207" s="81" t="s">
        <v>158</v>
      </c>
      <c r="R207" s="85">
        <v>104</v>
      </c>
      <c r="S207" s="87">
        <v>11211893.65</v>
      </c>
      <c r="T207" s="87">
        <v>1978569.47</v>
      </c>
      <c r="U207" s="87">
        <v>143067.17000000001</v>
      </c>
      <c r="V207" s="170">
        <v>0</v>
      </c>
      <c r="W207" s="170">
        <v>0</v>
      </c>
      <c r="X207" s="89">
        <v>13333530.290000001</v>
      </c>
      <c r="Y207" s="160" t="s">
        <v>19</v>
      </c>
      <c r="Z207" s="150" t="s">
        <v>7411</v>
      </c>
      <c r="AA207" s="89">
        <v>7547212.5300000003</v>
      </c>
      <c r="AB207" s="90">
        <v>1130215.6100000001</v>
      </c>
      <c r="AC207" s="183">
        <f t="shared" si="2"/>
        <v>0</v>
      </c>
    </row>
    <row r="208" spans="2:29" s="9" customFormat="1" ht="15" customHeight="1" x14ac:dyDescent="0.3">
      <c r="B208" s="101" t="s">
        <v>7049</v>
      </c>
      <c r="C208" s="81">
        <v>30</v>
      </c>
      <c r="D208" s="7" t="s">
        <v>6358</v>
      </c>
      <c r="E208" s="81" t="s">
        <v>2276</v>
      </c>
      <c r="F208" s="40">
        <v>82</v>
      </c>
      <c r="G208" s="17">
        <v>105951</v>
      </c>
      <c r="H208" s="81" t="s">
        <v>159</v>
      </c>
      <c r="I208" s="81" t="s">
        <v>160</v>
      </c>
      <c r="J208" s="82" t="s">
        <v>161</v>
      </c>
      <c r="K208" s="91">
        <v>43115</v>
      </c>
      <c r="L208" s="91">
        <v>44210</v>
      </c>
      <c r="M208" s="84">
        <v>0.85</v>
      </c>
      <c r="N208" s="81" t="s">
        <v>33</v>
      </c>
      <c r="O208" s="81" t="s">
        <v>104</v>
      </c>
      <c r="P208" s="81" t="s">
        <v>162</v>
      </c>
      <c r="Q208" s="81" t="s">
        <v>163</v>
      </c>
      <c r="R208" s="85">
        <v>116</v>
      </c>
      <c r="S208" s="87">
        <v>7113349.3200000003</v>
      </c>
      <c r="T208" s="87">
        <v>1255296.94</v>
      </c>
      <c r="U208" s="87">
        <v>158916.82999999999</v>
      </c>
      <c r="V208" s="170">
        <v>0</v>
      </c>
      <c r="W208" s="170">
        <v>0</v>
      </c>
      <c r="X208" s="89">
        <v>8527563.0899999999</v>
      </c>
      <c r="Y208" s="160" t="s">
        <v>19</v>
      </c>
      <c r="Z208" s="150" t="s">
        <v>4737</v>
      </c>
      <c r="AA208" s="89">
        <v>4244360.07</v>
      </c>
      <c r="AB208" s="90">
        <v>517698</v>
      </c>
      <c r="AC208" s="183">
        <f t="shared" si="2"/>
        <v>0</v>
      </c>
    </row>
    <row r="209" spans="2:29" s="9" customFormat="1" ht="15" customHeight="1" x14ac:dyDescent="0.3">
      <c r="B209" s="101" t="s">
        <v>7049</v>
      </c>
      <c r="C209" s="81">
        <v>31</v>
      </c>
      <c r="D209" s="7" t="s">
        <v>6358</v>
      </c>
      <c r="E209" s="81" t="s">
        <v>2276</v>
      </c>
      <c r="F209" s="40">
        <v>82</v>
      </c>
      <c r="G209" s="17">
        <v>103962</v>
      </c>
      <c r="H209" s="81" t="s">
        <v>164</v>
      </c>
      <c r="I209" s="81" t="s">
        <v>165</v>
      </c>
      <c r="J209" s="82" t="s">
        <v>166</v>
      </c>
      <c r="K209" s="91">
        <v>43116</v>
      </c>
      <c r="L209" s="91">
        <v>44228</v>
      </c>
      <c r="M209" s="84">
        <v>0.85</v>
      </c>
      <c r="N209" s="81" t="s">
        <v>33</v>
      </c>
      <c r="O209" s="81" t="s">
        <v>48</v>
      </c>
      <c r="P209" s="81" t="s">
        <v>53</v>
      </c>
      <c r="Q209" s="81" t="s">
        <v>167</v>
      </c>
      <c r="R209" s="85">
        <v>104</v>
      </c>
      <c r="S209" s="87">
        <v>15016735.15</v>
      </c>
      <c r="T209" s="87">
        <v>2548660.1800000002</v>
      </c>
      <c r="U209" s="87">
        <v>101351.9</v>
      </c>
      <c r="V209" s="170">
        <v>0</v>
      </c>
      <c r="W209" s="170">
        <v>0</v>
      </c>
      <c r="X209" s="89">
        <v>17666747.23</v>
      </c>
      <c r="Y209" s="160" t="s">
        <v>19</v>
      </c>
      <c r="Z209" s="150" t="s">
        <v>7412</v>
      </c>
      <c r="AA209" s="89">
        <v>9397056.6500000004</v>
      </c>
      <c r="AB209" s="90">
        <v>1324223.3599999999</v>
      </c>
      <c r="AC209" s="183">
        <f t="shared" si="2"/>
        <v>0</v>
      </c>
    </row>
    <row r="210" spans="2:29" s="9" customFormat="1" ht="15" customHeight="1" x14ac:dyDescent="0.3">
      <c r="B210" s="101" t="s">
        <v>7049</v>
      </c>
      <c r="C210" s="81">
        <v>32</v>
      </c>
      <c r="D210" s="7" t="s">
        <v>6358</v>
      </c>
      <c r="E210" s="81" t="s">
        <v>2276</v>
      </c>
      <c r="F210" s="40">
        <v>82</v>
      </c>
      <c r="G210" s="17">
        <v>106802</v>
      </c>
      <c r="H210" s="81" t="s">
        <v>168</v>
      </c>
      <c r="I210" s="81" t="s">
        <v>169</v>
      </c>
      <c r="J210" s="82" t="s">
        <v>170</v>
      </c>
      <c r="K210" s="91">
        <v>43116</v>
      </c>
      <c r="L210" s="91">
        <v>44211</v>
      </c>
      <c r="M210" s="84">
        <v>0.85</v>
      </c>
      <c r="N210" s="81" t="s">
        <v>33</v>
      </c>
      <c r="O210" s="81" t="s">
        <v>104</v>
      </c>
      <c r="P210" s="81" t="s">
        <v>128</v>
      </c>
      <c r="Q210" s="81" t="s">
        <v>89</v>
      </c>
      <c r="R210" s="85">
        <v>104</v>
      </c>
      <c r="S210" s="87">
        <v>8710282.1799999997</v>
      </c>
      <c r="T210" s="87">
        <v>1537108.62</v>
      </c>
      <c r="U210" s="87">
        <v>48514.05</v>
      </c>
      <c r="V210" s="170">
        <v>0</v>
      </c>
      <c r="W210" s="170">
        <v>0</v>
      </c>
      <c r="X210" s="89">
        <v>10295904.850000001</v>
      </c>
      <c r="Y210" s="160" t="s">
        <v>19</v>
      </c>
      <c r="Z210" s="150" t="s">
        <v>4564</v>
      </c>
      <c r="AA210" s="89">
        <v>6443317.1899999995</v>
      </c>
      <c r="AB210" s="90">
        <v>755164.10999999987</v>
      </c>
      <c r="AC210" s="183">
        <f t="shared" si="2"/>
        <v>0</v>
      </c>
    </row>
    <row r="211" spans="2:29" s="9" customFormat="1" ht="15" customHeight="1" x14ac:dyDescent="0.3">
      <c r="B211" s="101" t="s">
        <v>7049</v>
      </c>
      <c r="C211" s="81">
        <v>33</v>
      </c>
      <c r="D211" s="7" t="s">
        <v>6358</v>
      </c>
      <c r="E211" s="81" t="s">
        <v>2276</v>
      </c>
      <c r="F211" s="40">
        <v>82</v>
      </c>
      <c r="G211" s="17">
        <v>105009</v>
      </c>
      <c r="H211" s="81" t="s">
        <v>171</v>
      </c>
      <c r="I211" s="81" t="s">
        <v>172</v>
      </c>
      <c r="J211" s="82" t="s">
        <v>173</v>
      </c>
      <c r="K211" s="91">
        <v>43116</v>
      </c>
      <c r="L211" s="91">
        <v>44211</v>
      </c>
      <c r="M211" s="84">
        <v>0.85</v>
      </c>
      <c r="N211" s="81" t="s">
        <v>33</v>
      </c>
      <c r="O211" s="81" t="s">
        <v>104</v>
      </c>
      <c r="P211" s="81" t="s">
        <v>105</v>
      </c>
      <c r="Q211" s="81" t="s">
        <v>124</v>
      </c>
      <c r="R211" s="85">
        <v>104</v>
      </c>
      <c r="S211" s="87">
        <v>7394371.4400000004</v>
      </c>
      <c r="T211" s="87">
        <v>1304889.08</v>
      </c>
      <c r="U211" s="87">
        <v>90604.25</v>
      </c>
      <c r="V211" s="170">
        <v>0</v>
      </c>
      <c r="W211" s="170">
        <v>0</v>
      </c>
      <c r="X211" s="89">
        <v>8789864.7699999996</v>
      </c>
      <c r="Y211" s="160" t="s">
        <v>19</v>
      </c>
      <c r="Z211" s="150" t="s">
        <v>4738</v>
      </c>
      <c r="AA211" s="89">
        <v>6671360.1900000004</v>
      </c>
      <c r="AB211" s="90">
        <v>772220.14</v>
      </c>
      <c r="AC211" s="183">
        <f t="shared" si="2"/>
        <v>0</v>
      </c>
    </row>
    <row r="212" spans="2:29" s="9" customFormat="1" ht="15" customHeight="1" x14ac:dyDescent="0.3">
      <c r="B212" s="101" t="s">
        <v>7049</v>
      </c>
      <c r="C212" s="81">
        <v>34</v>
      </c>
      <c r="D212" s="7" t="s">
        <v>6358</v>
      </c>
      <c r="E212" s="81" t="s">
        <v>2276</v>
      </c>
      <c r="F212" s="40">
        <v>82</v>
      </c>
      <c r="G212" s="17">
        <v>105344</v>
      </c>
      <c r="H212" s="81" t="s">
        <v>174</v>
      </c>
      <c r="I212" s="81" t="s">
        <v>175</v>
      </c>
      <c r="J212" s="82" t="s">
        <v>263</v>
      </c>
      <c r="K212" s="91">
        <v>43116</v>
      </c>
      <c r="L212" s="91">
        <v>44211</v>
      </c>
      <c r="M212" s="84">
        <v>0.85</v>
      </c>
      <c r="N212" s="81" t="s">
        <v>33</v>
      </c>
      <c r="O212" s="81" t="s">
        <v>104</v>
      </c>
      <c r="P212" s="81" t="s">
        <v>176</v>
      </c>
      <c r="Q212" s="81" t="s">
        <v>177</v>
      </c>
      <c r="R212" s="85">
        <v>104</v>
      </c>
      <c r="S212" s="87">
        <v>11162751.83</v>
      </c>
      <c r="T212" s="87">
        <v>1969897.38</v>
      </c>
      <c r="U212" s="87">
        <v>0</v>
      </c>
      <c r="V212" s="170">
        <v>0</v>
      </c>
      <c r="W212" s="170">
        <v>0</v>
      </c>
      <c r="X212" s="89">
        <v>13132649.210000001</v>
      </c>
      <c r="Y212" s="160" t="s">
        <v>19</v>
      </c>
      <c r="Z212" s="150" t="s">
        <v>7523</v>
      </c>
      <c r="AA212" s="89">
        <v>10676830.139999999</v>
      </c>
      <c r="AB212" s="90">
        <v>1195084.4900000002</v>
      </c>
      <c r="AC212" s="183">
        <f t="shared" si="2"/>
        <v>0</v>
      </c>
    </row>
    <row r="213" spans="2:29" s="9" customFormat="1" ht="15" customHeight="1" x14ac:dyDescent="0.3">
      <c r="B213" s="101" t="s">
        <v>7049</v>
      </c>
      <c r="C213" s="81">
        <v>35</v>
      </c>
      <c r="D213" s="7" t="s">
        <v>6358</v>
      </c>
      <c r="E213" s="81" t="s">
        <v>2276</v>
      </c>
      <c r="F213" s="40">
        <v>82</v>
      </c>
      <c r="G213" s="17">
        <v>105410</v>
      </c>
      <c r="H213" s="81" t="s">
        <v>178</v>
      </c>
      <c r="I213" s="81" t="s">
        <v>179</v>
      </c>
      <c r="J213" s="82" t="s">
        <v>180</v>
      </c>
      <c r="K213" s="91">
        <v>43116</v>
      </c>
      <c r="L213" s="91">
        <v>44027</v>
      </c>
      <c r="M213" s="84">
        <v>0.85</v>
      </c>
      <c r="N213" s="81" t="s">
        <v>33</v>
      </c>
      <c r="O213" s="81" t="s">
        <v>104</v>
      </c>
      <c r="P213" s="81" t="s">
        <v>105</v>
      </c>
      <c r="Q213" s="81" t="s">
        <v>181</v>
      </c>
      <c r="R213" s="85">
        <v>104</v>
      </c>
      <c r="S213" s="87">
        <v>7354430.3099999996</v>
      </c>
      <c r="T213" s="87">
        <v>1297840.6399999999</v>
      </c>
      <c r="U213" s="87">
        <v>173792.75</v>
      </c>
      <c r="V213" s="170">
        <v>0</v>
      </c>
      <c r="W213" s="170">
        <v>0</v>
      </c>
      <c r="X213" s="89">
        <v>8826063.6999999993</v>
      </c>
      <c r="Y213" s="160" t="s">
        <v>19</v>
      </c>
      <c r="Z213" s="150" t="s">
        <v>5046</v>
      </c>
      <c r="AA213" s="89">
        <v>6191111.96</v>
      </c>
      <c r="AB213" s="90">
        <v>655757.02</v>
      </c>
      <c r="AC213" s="183">
        <f t="shared" si="2"/>
        <v>0</v>
      </c>
    </row>
    <row r="214" spans="2:29" s="9" customFormat="1" ht="15" customHeight="1" x14ac:dyDescent="0.3">
      <c r="B214" s="101" t="s">
        <v>7049</v>
      </c>
      <c r="C214" s="81">
        <v>36</v>
      </c>
      <c r="D214" s="7" t="s">
        <v>6358</v>
      </c>
      <c r="E214" s="81" t="s">
        <v>2276</v>
      </c>
      <c r="F214" s="40">
        <v>82</v>
      </c>
      <c r="G214" s="17">
        <v>104450</v>
      </c>
      <c r="H214" s="81" t="s">
        <v>182</v>
      </c>
      <c r="I214" s="81" t="s">
        <v>183</v>
      </c>
      <c r="J214" s="82" t="s">
        <v>184</v>
      </c>
      <c r="K214" s="91">
        <v>43116</v>
      </c>
      <c r="L214" s="91">
        <v>44255</v>
      </c>
      <c r="M214" s="84">
        <v>0.85</v>
      </c>
      <c r="N214" s="81" t="s">
        <v>33</v>
      </c>
      <c r="O214" s="81" t="s">
        <v>104</v>
      </c>
      <c r="P214" s="81" t="s">
        <v>105</v>
      </c>
      <c r="Q214" s="81" t="s">
        <v>94</v>
      </c>
      <c r="R214" s="85">
        <v>104</v>
      </c>
      <c r="S214" s="87">
        <v>10071467.41</v>
      </c>
      <c r="T214" s="87">
        <v>1777317.78</v>
      </c>
      <c r="U214" s="87">
        <v>0</v>
      </c>
      <c r="V214" s="170">
        <v>0</v>
      </c>
      <c r="W214" s="170">
        <v>0</v>
      </c>
      <c r="X214" s="89">
        <v>11848785.189999999</v>
      </c>
      <c r="Y214" s="160" t="s">
        <v>19</v>
      </c>
      <c r="Z214" s="150" t="s">
        <v>6830</v>
      </c>
      <c r="AA214" s="89">
        <v>8087730.8700000001</v>
      </c>
      <c r="AB214" s="90">
        <v>1226013.79</v>
      </c>
      <c r="AC214" s="183">
        <f t="shared" si="2"/>
        <v>0</v>
      </c>
    </row>
    <row r="215" spans="2:29" s="9" customFormat="1" ht="15" customHeight="1" x14ac:dyDescent="0.3">
      <c r="B215" s="101" t="s">
        <v>7049</v>
      </c>
      <c r="C215" s="81">
        <v>37</v>
      </c>
      <c r="D215" s="7" t="s">
        <v>6358</v>
      </c>
      <c r="E215" s="81" t="s">
        <v>2276</v>
      </c>
      <c r="F215" s="40">
        <v>82</v>
      </c>
      <c r="G215" s="17">
        <v>105333</v>
      </c>
      <c r="H215" s="81" t="s">
        <v>185</v>
      </c>
      <c r="I215" s="81" t="s">
        <v>186</v>
      </c>
      <c r="J215" s="82" t="s">
        <v>187</v>
      </c>
      <c r="K215" s="91">
        <v>43117</v>
      </c>
      <c r="L215" s="91">
        <v>44212</v>
      </c>
      <c r="M215" s="84">
        <v>0.85</v>
      </c>
      <c r="N215" s="81" t="s">
        <v>33</v>
      </c>
      <c r="O215" s="81" t="s">
        <v>104</v>
      </c>
      <c r="P215" s="81" t="s">
        <v>188</v>
      </c>
      <c r="Q215" s="81" t="s">
        <v>189</v>
      </c>
      <c r="R215" s="85">
        <v>104</v>
      </c>
      <c r="S215" s="87">
        <v>12439927.68</v>
      </c>
      <c r="T215" s="87">
        <v>2125795.86</v>
      </c>
      <c r="U215" s="87">
        <v>135962.56</v>
      </c>
      <c r="V215" s="170">
        <v>0</v>
      </c>
      <c r="W215" s="170">
        <v>0</v>
      </c>
      <c r="X215" s="89">
        <v>14701686.1</v>
      </c>
      <c r="Y215" s="160" t="s">
        <v>19</v>
      </c>
      <c r="Z215" s="150" t="s">
        <v>7413</v>
      </c>
      <c r="AA215" s="89">
        <v>7000978.2599999998</v>
      </c>
      <c r="AB215" s="90">
        <v>853634.08000000007</v>
      </c>
      <c r="AC215" s="183">
        <f t="shared" si="2"/>
        <v>0</v>
      </c>
    </row>
    <row r="216" spans="2:29" s="9" customFormat="1" ht="15" customHeight="1" x14ac:dyDescent="0.3">
      <c r="B216" s="101" t="s">
        <v>7049</v>
      </c>
      <c r="C216" s="81">
        <v>38</v>
      </c>
      <c r="D216" s="7" t="s">
        <v>6358</v>
      </c>
      <c r="E216" s="81" t="s">
        <v>2276</v>
      </c>
      <c r="F216" s="40">
        <v>82</v>
      </c>
      <c r="G216" s="17">
        <v>105554</v>
      </c>
      <c r="H216" s="81" t="s">
        <v>190</v>
      </c>
      <c r="I216" s="81" t="s">
        <v>191</v>
      </c>
      <c r="J216" s="82" t="s">
        <v>192</v>
      </c>
      <c r="K216" s="91">
        <v>43118</v>
      </c>
      <c r="L216" s="91">
        <v>44244</v>
      </c>
      <c r="M216" s="84">
        <v>0.85</v>
      </c>
      <c r="N216" s="81" t="s">
        <v>33</v>
      </c>
      <c r="O216" s="81" t="s">
        <v>104</v>
      </c>
      <c r="P216" s="81" t="s">
        <v>105</v>
      </c>
      <c r="Q216" s="81" t="s">
        <v>154</v>
      </c>
      <c r="R216" s="85">
        <v>104</v>
      </c>
      <c r="S216" s="87">
        <v>15657639</v>
      </c>
      <c r="T216" s="87">
        <v>2763112.76</v>
      </c>
      <c r="U216" s="87">
        <v>0</v>
      </c>
      <c r="V216" s="170">
        <v>0</v>
      </c>
      <c r="W216" s="170">
        <v>0</v>
      </c>
      <c r="X216" s="89">
        <v>18420751.759999998</v>
      </c>
      <c r="Y216" s="160" t="s">
        <v>19</v>
      </c>
      <c r="Z216" s="150" t="s">
        <v>6750</v>
      </c>
      <c r="AA216" s="89">
        <v>12541276.699999999</v>
      </c>
      <c r="AB216" s="90">
        <v>1530899.55</v>
      </c>
      <c r="AC216" s="183">
        <f t="shared" si="2"/>
        <v>0</v>
      </c>
    </row>
    <row r="217" spans="2:29" s="9" customFormat="1" ht="15" customHeight="1" x14ac:dyDescent="0.3">
      <c r="B217" s="101" t="s">
        <v>7049</v>
      </c>
      <c r="C217" s="81">
        <v>39</v>
      </c>
      <c r="D217" s="7" t="s">
        <v>6358</v>
      </c>
      <c r="E217" s="81" t="s">
        <v>2276</v>
      </c>
      <c r="F217" s="40">
        <v>82</v>
      </c>
      <c r="G217" s="17">
        <v>104802</v>
      </c>
      <c r="H217" s="81" t="s">
        <v>193</v>
      </c>
      <c r="I217" s="81" t="s">
        <v>194</v>
      </c>
      <c r="J217" s="82" t="s">
        <v>264</v>
      </c>
      <c r="K217" s="91">
        <v>43118</v>
      </c>
      <c r="L217" s="91">
        <v>44213</v>
      </c>
      <c r="M217" s="84">
        <v>0.85</v>
      </c>
      <c r="N217" s="81" t="s">
        <v>33</v>
      </c>
      <c r="O217" s="81" t="s">
        <v>104</v>
      </c>
      <c r="P217" s="81" t="s">
        <v>128</v>
      </c>
      <c r="Q217" s="81" t="s">
        <v>195</v>
      </c>
      <c r="R217" s="85">
        <v>104</v>
      </c>
      <c r="S217" s="87">
        <v>7510322.7999999998</v>
      </c>
      <c r="T217" s="87">
        <v>1325351.0900000001</v>
      </c>
      <c r="U217" s="87">
        <v>72235.539999999994</v>
      </c>
      <c r="V217" s="170">
        <v>0</v>
      </c>
      <c r="W217" s="170">
        <v>0</v>
      </c>
      <c r="X217" s="89">
        <v>8907909.4299999997</v>
      </c>
      <c r="Y217" s="160" t="s">
        <v>19</v>
      </c>
      <c r="Z217" s="150" t="s">
        <v>4955</v>
      </c>
      <c r="AA217" s="89">
        <v>5648462.8899999997</v>
      </c>
      <c r="AB217" s="90">
        <v>700332.49</v>
      </c>
      <c r="AC217" s="183">
        <f t="shared" si="2"/>
        <v>0</v>
      </c>
    </row>
    <row r="218" spans="2:29" s="9" customFormat="1" ht="15" customHeight="1" x14ac:dyDescent="0.3">
      <c r="B218" s="101" t="s">
        <v>7049</v>
      </c>
      <c r="C218" s="81">
        <v>40</v>
      </c>
      <c r="D218" s="7" t="s">
        <v>6358</v>
      </c>
      <c r="E218" s="81" t="s">
        <v>2276</v>
      </c>
      <c r="F218" s="40">
        <v>82</v>
      </c>
      <c r="G218" s="17">
        <v>105394</v>
      </c>
      <c r="H218" s="81" t="s">
        <v>196</v>
      </c>
      <c r="I218" s="81" t="s">
        <v>197</v>
      </c>
      <c r="J218" s="82" t="s">
        <v>265</v>
      </c>
      <c r="K218" s="91">
        <v>43125</v>
      </c>
      <c r="L218" s="91">
        <v>44251</v>
      </c>
      <c r="M218" s="84">
        <v>0.85</v>
      </c>
      <c r="N218" s="81" t="s">
        <v>33</v>
      </c>
      <c r="O218" s="81" t="s">
        <v>104</v>
      </c>
      <c r="P218" s="81" t="s">
        <v>198</v>
      </c>
      <c r="Q218" s="81" t="s">
        <v>199</v>
      </c>
      <c r="R218" s="85">
        <v>104</v>
      </c>
      <c r="S218" s="87">
        <v>8650226.6600000001</v>
      </c>
      <c r="T218" s="87">
        <v>1526510.59</v>
      </c>
      <c r="U218" s="87">
        <v>52964.12</v>
      </c>
      <c r="V218" s="170">
        <v>0</v>
      </c>
      <c r="W218" s="170">
        <v>0</v>
      </c>
      <c r="X218" s="89">
        <v>10229701.369999999</v>
      </c>
      <c r="Y218" s="160" t="s">
        <v>19</v>
      </c>
      <c r="Z218" s="150" t="s">
        <v>5122</v>
      </c>
      <c r="AA218" s="89">
        <v>6976802.1000000015</v>
      </c>
      <c r="AB218" s="90">
        <v>789235.28999999992</v>
      </c>
      <c r="AC218" s="183">
        <f t="shared" si="2"/>
        <v>0</v>
      </c>
    </row>
    <row r="219" spans="2:29" s="9" customFormat="1" ht="15" customHeight="1" x14ac:dyDescent="0.3">
      <c r="B219" s="101" t="s">
        <v>7049</v>
      </c>
      <c r="C219" s="81">
        <v>41</v>
      </c>
      <c r="D219" s="7" t="s">
        <v>6356</v>
      </c>
      <c r="E219" s="81" t="s">
        <v>2277</v>
      </c>
      <c r="F219" s="40">
        <v>138</v>
      </c>
      <c r="G219" s="17">
        <v>112863</v>
      </c>
      <c r="H219" s="81" t="s">
        <v>200</v>
      </c>
      <c r="I219" s="81" t="s">
        <v>201</v>
      </c>
      <c r="J219" s="82" t="s">
        <v>266</v>
      </c>
      <c r="K219" s="91">
        <v>43147</v>
      </c>
      <c r="L219" s="91">
        <v>44242</v>
      </c>
      <c r="M219" s="84">
        <v>0.85</v>
      </c>
      <c r="N219" s="81" t="s">
        <v>33</v>
      </c>
      <c r="O219" s="81" t="s">
        <v>34</v>
      </c>
      <c r="P219" s="81" t="s">
        <v>202</v>
      </c>
      <c r="Q219" s="81" t="s">
        <v>203</v>
      </c>
      <c r="R219" s="85">
        <v>110</v>
      </c>
      <c r="S219" s="87">
        <v>14382263.93</v>
      </c>
      <c r="T219" s="87">
        <v>2427377.2000000002</v>
      </c>
      <c r="U219" s="87">
        <v>143985.88</v>
      </c>
      <c r="V219" s="170">
        <v>0</v>
      </c>
      <c r="W219" s="170">
        <v>0</v>
      </c>
      <c r="X219" s="89">
        <v>16953627.009999998</v>
      </c>
      <c r="Y219" s="160" t="s">
        <v>19</v>
      </c>
      <c r="Z219" s="150" t="s">
        <v>7524</v>
      </c>
      <c r="AA219" s="89">
        <v>7384962.4200000009</v>
      </c>
      <c r="AB219" s="90">
        <v>584951.13</v>
      </c>
      <c r="AC219" s="183">
        <f t="shared" si="2"/>
        <v>0</v>
      </c>
    </row>
    <row r="220" spans="2:29" s="9" customFormat="1" ht="15" customHeight="1" x14ac:dyDescent="0.3">
      <c r="B220" s="101" t="s">
        <v>7049</v>
      </c>
      <c r="C220" s="81">
        <v>42</v>
      </c>
      <c r="D220" s="7" t="s">
        <v>6356</v>
      </c>
      <c r="E220" s="81" t="s">
        <v>2277</v>
      </c>
      <c r="F220" s="40">
        <v>138</v>
      </c>
      <c r="G220" s="17">
        <v>114654</v>
      </c>
      <c r="H220" s="81" t="s">
        <v>204</v>
      </c>
      <c r="I220" s="81" t="s">
        <v>205</v>
      </c>
      <c r="J220" s="82" t="s">
        <v>267</v>
      </c>
      <c r="K220" s="91">
        <v>43147</v>
      </c>
      <c r="L220" s="91">
        <v>44242</v>
      </c>
      <c r="M220" s="84">
        <v>0.85</v>
      </c>
      <c r="N220" s="81" t="s">
        <v>33</v>
      </c>
      <c r="O220" s="81" t="s">
        <v>34</v>
      </c>
      <c r="P220" s="81" t="s">
        <v>110</v>
      </c>
      <c r="Q220" s="81" t="s">
        <v>206</v>
      </c>
      <c r="R220" s="85">
        <v>110</v>
      </c>
      <c r="S220" s="87">
        <v>10119696.720000001</v>
      </c>
      <c r="T220" s="87">
        <v>1583488.31</v>
      </c>
      <c r="U220" s="87">
        <v>202340.52</v>
      </c>
      <c r="V220" s="170">
        <v>0</v>
      </c>
      <c r="W220" s="170">
        <v>66100</v>
      </c>
      <c r="X220" s="89">
        <v>11971625.550000001</v>
      </c>
      <c r="Y220" s="160" t="s">
        <v>19</v>
      </c>
      <c r="Z220" s="150" t="s">
        <v>7525</v>
      </c>
      <c r="AA220" s="89">
        <v>1427184.16</v>
      </c>
      <c r="AB220" s="90">
        <v>189997.83</v>
      </c>
      <c r="AC220" s="183">
        <f t="shared" si="2"/>
        <v>0</v>
      </c>
    </row>
    <row r="221" spans="2:29" s="9" customFormat="1" ht="15" customHeight="1" x14ac:dyDescent="0.3">
      <c r="B221" s="101" t="s">
        <v>7049</v>
      </c>
      <c r="C221" s="81">
        <v>43</v>
      </c>
      <c r="D221" s="7" t="s">
        <v>6356</v>
      </c>
      <c r="E221" s="81" t="s">
        <v>2278</v>
      </c>
      <c r="F221" s="40">
        <v>140</v>
      </c>
      <c r="G221" s="17">
        <v>114899</v>
      </c>
      <c r="H221" s="81" t="s">
        <v>207</v>
      </c>
      <c r="I221" s="81" t="s">
        <v>208</v>
      </c>
      <c r="J221" s="82" t="s">
        <v>268</v>
      </c>
      <c r="K221" s="91">
        <v>43147</v>
      </c>
      <c r="L221" s="91">
        <v>44242</v>
      </c>
      <c r="M221" s="84">
        <v>0.85</v>
      </c>
      <c r="N221" s="81" t="s">
        <v>33</v>
      </c>
      <c r="O221" s="81" t="s">
        <v>39</v>
      </c>
      <c r="P221" s="81" t="s">
        <v>40</v>
      </c>
      <c r="Q221" s="81" t="s">
        <v>209</v>
      </c>
      <c r="R221" s="85">
        <v>110</v>
      </c>
      <c r="S221" s="87">
        <v>8171775.0899999999</v>
      </c>
      <c r="T221" s="87">
        <v>1394176.35</v>
      </c>
      <c r="U221" s="87">
        <v>140934.32999999999</v>
      </c>
      <c r="V221" s="170">
        <v>0</v>
      </c>
      <c r="W221" s="170">
        <v>0</v>
      </c>
      <c r="X221" s="89">
        <v>9706885.7699999996</v>
      </c>
      <c r="Y221" s="160" t="s">
        <v>19</v>
      </c>
      <c r="Z221" s="150" t="s">
        <v>7526</v>
      </c>
      <c r="AA221" s="89">
        <v>3293445.629999999</v>
      </c>
      <c r="AB221" s="90">
        <v>157433.49</v>
      </c>
      <c r="AC221" s="183">
        <f t="shared" si="2"/>
        <v>0</v>
      </c>
    </row>
    <row r="222" spans="2:29" s="9" customFormat="1" ht="15" customHeight="1" x14ac:dyDescent="0.3">
      <c r="B222" s="101" t="s">
        <v>7049</v>
      </c>
      <c r="C222" s="81">
        <v>44</v>
      </c>
      <c r="D222" s="7" t="s">
        <v>6356</v>
      </c>
      <c r="E222" s="81" t="s">
        <v>2277</v>
      </c>
      <c r="F222" s="40">
        <v>138</v>
      </c>
      <c r="G222" s="17">
        <v>115368</v>
      </c>
      <c r="H222" s="81" t="s">
        <v>210</v>
      </c>
      <c r="I222" s="81" t="s">
        <v>211</v>
      </c>
      <c r="J222" s="82" t="s">
        <v>269</v>
      </c>
      <c r="K222" s="91">
        <v>43147</v>
      </c>
      <c r="L222" s="91">
        <v>44242</v>
      </c>
      <c r="M222" s="84">
        <v>0.85</v>
      </c>
      <c r="N222" s="81" t="s">
        <v>33</v>
      </c>
      <c r="O222" s="81" t="s">
        <v>48</v>
      </c>
      <c r="P222" s="81" t="s">
        <v>212</v>
      </c>
      <c r="Q222" s="81" t="s">
        <v>213</v>
      </c>
      <c r="R222" s="85">
        <v>110</v>
      </c>
      <c r="S222" s="87">
        <v>13289091.390000001</v>
      </c>
      <c r="T222" s="87">
        <v>2070855.11</v>
      </c>
      <c r="U222" s="87">
        <v>274278.67</v>
      </c>
      <c r="V222" s="170">
        <v>0</v>
      </c>
      <c r="W222" s="170">
        <v>0</v>
      </c>
      <c r="X222" s="89">
        <v>15634225.17</v>
      </c>
      <c r="Y222" s="160" t="s">
        <v>19</v>
      </c>
      <c r="Z222" s="150" t="s">
        <v>214</v>
      </c>
      <c r="AA222" s="89">
        <v>2145872.96</v>
      </c>
      <c r="AB222" s="90">
        <v>16613.53</v>
      </c>
      <c r="AC222" s="183">
        <f t="shared" si="2"/>
        <v>0</v>
      </c>
    </row>
    <row r="223" spans="2:29" s="9" customFormat="1" ht="15" customHeight="1" x14ac:dyDescent="0.3">
      <c r="B223" s="101" t="s">
        <v>7049</v>
      </c>
      <c r="C223" s="81">
        <v>45</v>
      </c>
      <c r="D223" s="7" t="s">
        <v>6358</v>
      </c>
      <c r="E223" s="81" t="s">
        <v>2276</v>
      </c>
      <c r="F223" s="40">
        <v>82</v>
      </c>
      <c r="G223" s="17">
        <v>104798</v>
      </c>
      <c r="H223" s="81" t="s">
        <v>215</v>
      </c>
      <c r="I223" s="81" t="s">
        <v>216</v>
      </c>
      <c r="J223" s="82" t="s">
        <v>270</v>
      </c>
      <c r="K223" s="91">
        <v>43147</v>
      </c>
      <c r="L223" s="91">
        <v>44242</v>
      </c>
      <c r="M223" s="84">
        <v>0.85</v>
      </c>
      <c r="N223" s="81" t="s">
        <v>33</v>
      </c>
      <c r="O223" s="81" t="s">
        <v>104</v>
      </c>
      <c r="P223" s="81" t="s">
        <v>105</v>
      </c>
      <c r="Q223" s="81" t="s">
        <v>217</v>
      </c>
      <c r="R223" s="85">
        <v>104</v>
      </c>
      <c r="S223" s="87">
        <v>7845669.8799999999</v>
      </c>
      <c r="T223" s="87">
        <v>1384529.97</v>
      </c>
      <c r="U223" s="87">
        <v>38786.9</v>
      </c>
      <c r="V223" s="170">
        <v>0</v>
      </c>
      <c r="W223" s="170">
        <v>0</v>
      </c>
      <c r="X223" s="89">
        <v>9268986.75</v>
      </c>
      <c r="Y223" s="160" t="s">
        <v>19</v>
      </c>
      <c r="Z223" s="150" t="s">
        <v>6831</v>
      </c>
      <c r="AA223" s="89">
        <v>5872393.4799999995</v>
      </c>
      <c r="AB223" s="90">
        <v>788173.15999999992</v>
      </c>
      <c r="AC223" s="183">
        <f t="shared" si="2"/>
        <v>0</v>
      </c>
    </row>
    <row r="224" spans="2:29" s="9" customFormat="1" ht="15" customHeight="1" x14ac:dyDescent="0.3">
      <c r="B224" s="101" t="s">
        <v>7049</v>
      </c>
      <c r="C224" s="81">
        <v>46</v>
      </c>
      <c r="D224" s="7" t="s">
        <v>6356</v>
      </c>
      <c r="E224" s="81" t="s">
        <v>2278</v>
      </c>
      <c r="F224" s="40">
        <v>140</v>
      </c>
      <c r="G224" s="17">
        <v>114560</v>
      </c>
      <c r="H224" s="81" t="s">
        <v>218</v>
      </c>
      <c r="I224" s="81" t="s">
        <v>219</v>
      </c>
      <c r="J224" s="82" t="s">
        <v>271</v>
      </c>
      <c r="K224" s="91">
        <v>43153</v>
      </c>
      <c r="L224" s="91">
        <v>44307</v>
      </c>
      <c r="M224" s="84">
        <v>0.85</v>
      </c>
      <c r="N224" s="81" t="s">
        <v>33</v>
      </c>
      <c r="O224" s="81" t="s">
        <v>64</v>
      </c>
      <c r="P224" s="81" t="s">
        <v>220</v>
      </c>
      <c r="Q224" s="81" t="s">
        <v>221</v>
      </c>
      <c r="R224" s="85">
        <v>110</v>
      </c>
      <c r="S224" s="87">
        <v>14522448.18</v>
      </c>
      <c r="T224" s="87">
        <v>2437337.34</v>
      </c>
      <c r="U224" s="87">
        <v>350200.63</v>
      </c>
      <c r="V224" s="170">
        <v>0</v>
      </c>
      <c r="W224" s="170">
        <v>0</v>
      </c>
      <c r="X224" s="89">
        <v>17309986.149999999</v>
      </c>
      <c r="Y224" s="160" t="s">
        <v>19</v>
      </c>
      <c r="Z224" s="150" t="s">
        <v>7414</v>
      </c>
      <c r="AA224" s="89">
        <v>5239762.3400000017</v>
      </c>
      <c r="AB224" s="90">
        <v>201260.24000000005</v>
      </c>
      <c r="AC224" s="183">
        <f t="shared" si="2"/>
        <v>0</v>
      </c>
    </row>
    <row r="225" spans="2:29" s="9" customFormat="1" ht="15" customHeight="1" x14ac:dyDescent="0.3">
      <c r="B225" s="101" t="s">
        <v>7049</v>
      </c>
      <c r="C225" s="81">
        <v>47</v>
      </c>
      <c r="D225" s="7" t="s">
        <v>6356</v>
      </c>
      <c r="E225" s="81" t="s">
        <v>2278</v>
      </c>
      <c r="F225" s="40">
        <v>140</v>
      </c>
      <c r="G225" s="17">
        <v>114909</v>
      </c>
      <c r="H225" s="81" t="s">
        <v>222</v>
      </c>
      <c r="I225" s="81" t="s">
        <v>223</v>
      </c>
      <c r="J225" s="82" t="s">
        <v>272</v>
      </c>
      <c r="K225" s="91">
        <v>43153</v>
      </c>
      <c r="L225" s="91">
        <v>44307</v>
      </c>
      <c r="M225" s="84">
        <v>0.85</v>
      </c>
      <c r="N225" s="81" t="s">
        <v>33</v>
      </c>
      <c r="O225" s="81" t="s">
        <v>64</v>
      </c>
      <c r="P225" s="81" t="s">
        <v>224</v>
      </c>
      <c r="Q225" s="81" t="s">
        <v>225</v>
      </c>
      <c r="R225" s="85">
        <v>110</v>
      </c>
      <c r="S225" s="87">
        <v>15479975.289999999</v>
      </c>
      <c r="T225" s="87">
        <v>2601676.7599999998</v>
      </c>
      <c r="U225" s="81">
        <v>389061.82</v>
      </c>
      <c r="V225" s="170">
        <v>0</v>
      </c>
      <c r="W225" s="170">
        <v>0</v>
      </c>
      <c r="X225" s="89">
        <v>18470713.869999997</v>
      </c>
      <c r="Y225" s="160" t="s">
        <v>19</v>
      </c>
      <c r="Z225" s="150" t="s">
        <v>7010</v>
      </c>
      <c r="AA225" s="89">
        <v>4400718.709999999</v>
      </c>
      <c r="AB225" s="90">
        <v>170688.98</v>
      </c>
      <c r="AC225" s="183">
        <f t="shared" si="2"/>
        <v>0</v>
      </c>
    </row>
    <row r="226" spans="2:29" s="10" customFormat="1" ht="15" customHeight="1" x14ac:dyDescent="0.3">
      <c r="B226" s="101" t="s">
        <v>7049</v>
      </c>
      <c r="C226" s="81">
        <v>48</v>
      </c>
      <c r="D226" s="7" t="s">
        <v>6356</v>
      </c>
      <c r="E226" s="81" t="s">
        <v>2278</v>
      </c>
      <c r="F226" s="40">
        <v>140</v>
      </c>
      <c r="G226" s="17">
        <v>115150</v>
      </c>
      <c r="H226" s="81" t="s">
        <v>226</v>
      </c>
      <c r="I226" s="81" t="s">
        <v>227</v>
      </c>
      <c r="J226" s="82" t="s">
        <v>273</v>
      </c>
      <c r="K226" s="91">
        <v>43153</v>
      </c>
      <c r="L226" s="91">
        <v>44248</v>
      </c>
      <c r="M226" s="84">
        <v>0.85</v>
      </c>
      <c r="N226" s="81" t="s">
        <v>33</v>
      </c>
      <c r="O226" s="81" t="s">
        <v>228</v>
      </c>
      <c r="P226" s="81" t="s">
        <v>229</v>
      </c>
      <c r="Q226" s="81" t="s">
        <v>230</v>
      </c>
      <c r="R226" s="85">
        <v>110</v>
      </c>
      <c r="S226" s="87">
        <v>12051624.560000001</v>
      </c>
      <c r="T226" s="87">
        <v>1904389.53</v>
      </c>
      <c r="U226" s="87">
        <v>222367.75</v>
      </c>
      <c r="V226" s="170">
        <v>0</v>
      </c>
      <c r="W226" s="170">
        <v>0</v>
      </c>
      <c r="X226" s="89">
        <v>14178381.84</v>
      </c>
      <c r="Y226" s="160" t="s">
        <v>19</v>
      </c>
      <c r="Z226" s="150" t="s">
        <v>5654</v>
      </c>
      <c r="AA226" s="89">
        <v>3607740.22</v>
      </c>
      <c r="AB226" s="90">
        <v>256344.22</v>
      </c>
      <c r="AC226" s="183">
        <f t="shared" si="2"/>
        <v>0</v>
      </c>
    </row>
    <row r="227" spans="2:29" s="10" customFormat="1" ht="15" customHeight="1" x14ac:dyDescent="0.3">
      <c r="B227" s="101" t="s">
        <v>7049</v>
      </c>
      <c r="C227" s="81">
        <v>49</v>
      </c>
      <c r="D227" s="7" t="s">
        <v>6356</v>
      </c>
      <c r="E227" s="81" t="s">
        <v>2277</v>
      </c>
      <c r="F227" s="40">
        <v>138</v>
      </c>
      <c r="G227" s="17">
        <v>115022</v>
      </c>
      <c r="H227" s="81" t="s">
        <v>231</v>
      </c>
      <c r="I227" s="81" t="s">
        <v>232</v>
      </c>
      <c r="J227" s="82" t="s">
        <v>274</v>
      </c>
      <c r="K227" s="91">
        <v>43157</v>
      </c>
      <c r="L227" s="91">
        <v>44252</v>
      </c>
      <c r="M227" s="84">
        <v>0.85</v>
      </c>
      <c r="N227" s="81" t="s">
        <v>33</v>
      </c>
      <c r="O227" s="81" t="s">
        <v>228</v>
      </c>
      <c r="P227" s="81" t="s">
        <v>233</v>
      </c>
      <c r="Q227" s="81" t="s">
        <v>234</v>
      </c>
      <c r="R227" s="85">
        <v>116</v>
      </c>
      <c r="S227" s="87">
        <v>14368170.16</v>
      </c>
      <c r="T227" s="87">
        <v>2428248.31</v>
      </c>
      <c r="U227" s="87">
        <v>107311.13</v>
      </c>
      <c r="V227" s="170">
        <v>0</v>
      </c>
      <c r="W227" s="170">
        <v>0</v>
      </c>
      <c r="X227" s="89">
        <v>16903729.599999998</v>
      </c>
      <c r="Y227" s="160" t="s">
        <v>19</v>
      </c>
      <c r="Z227" s="150" t="s">
        <v>6317</v>
      </c>
      <c r="AA227" s="89">
        <v>3277477.99</v>
      </c>
      <c r="AB227" s="90">
        <v>177563.93000000005</v>
      </c>
      <c r="AC227" s="183">
        <f t="shared" si="2"/>
        <v>0</v>
      </c>
    </row>
    <row r="228" spans="2:29" s="10" customFormat="1" ht="15" customHeight="1" x14ac:dyDescent="0.3">
      <c r="B228" s="101" t="s">
        <v>7049</v>
      </c>
      <c r="C228" s="81">
        <v>50</v>
      </c>
      <c r="D228" s="7" t="s">
        <v>6356</v>
      </c>
      <c r="E228" s="81" t="s">
        <v>2278</v>
      </c>
      <c r="F228" s="40">
        <v>140</v>
      </c>
      <c r="G228" s="17">
        <v>114955</v>
      </c>
      <c r="H228" s="81" t="s">
        <v>235</v>
      </c>
      <c r="I228" s="81" t="s">
        <v>236</v>
      </c>
      <c r="J228" s="82" t="s">
        <v>237</v>
      </c>
      <c r="K228" s="91">
        <v>43158</v>
      </c>
      <c r="L228" s="91">
        <v>44278</v>
      </c>
      <c r="M228" s="84">
        <v>0.85</v>
      </c>
      <c r="N228" s="81" t="s">
        <v>33</v>
      </c>
      <c r="O228" s="81" t="s">
        <v>228</v>
      </c>
      <c r="P228" s="81" t="s">
        <v>238</v>
      </c>
      <c r="Q228" s="81" t="s">
        <v>239</v>
      </c>
      <c r="R228" s="85">
        <v>110</v>
      </c>
      <c r="S228" s="87">
        <v>21809087.670000002</v>
      </c>
      <c r="T228" s="87">
        <v>3531373.86</v>
      </c>
      <c r="U228" s="87">
        <v>432190.91</v>
      </c>
      <c r="V228" s="170">
        <v>0</v>
      </c>
      <c r="W228" s="170">
        <v>6.68</v>
      </c>
      <c r="X228" s="89">
        <v>25772659.120000001</v>
      </c>
      <c r="Y228" s="160" t="s">
        <v>19</v>
      </c>
      <c r="Z228" s="150" t="s">
        <v>7011</v>
      </c>
      <c r="AA228" s="89">
        <v>4261750.9399999995</v>
      </c>
      <c r="AB228" s="90">
        <v>218072.37000000005</v>
      </c>
      <c r="AC228" s="183">
        <f t="shared" si="2"/>
        <v>0</v>
      </c>
    </row>
    <row r="229" spans="2:29" s="10" customFormat="1" ht="15" customHeight="1" x14ac:dyDescent="0.3">
      <c r="B229" s="101" t="s">
        <v>7049</v>
      </c>
      <c r="C229" s="81">
        <v>51</v>
      </c>
      <c r="D229" s="7" t="s">
        <v>6358</v>
      </c>
      <c r="E229" s="81" t="s">
        <v>2276</v>
      </c>
      <c r="F229" s="40">
        <v>82</v>
      </c>
      <c r="G229" s="17">
        <v>105217</v>
      </c>
      <c r="H229" s="81" t="s">
        <v>240</v>
      </c>
      <c r="I229" s="81" t="s">
        <v>241</v>
      </c>
      <c r="J229" s="82" t="s">
        <v>242</v>
      </c>
      <c r="K229" s="91">
        <v>43203</v>
      </c>
      <c r="L229" s="91">
        <v>44298</v>
      </c>
      <c r="M229" s="84">
        <v>0.85</v>
      </c>
      <c r="N229" s="81" t="s">
        <v>33</v>
      </c>
      <c r="O229" s="81" t="s">
        <v>104</v>
      </c>
      <c r="P229" s="81" t="s">
        <v>243</v>
      </c>
      <c r="Q229" s="81" t="s">
        <v>244</v>
      </c>
      <c r="R229" s="85">
        <v>104</v>
      </c>
      <c r="S229" s="87">
        <v>15536005.02</v>
      </c>
      <c r="T229" s="87">
        <v>2741647.94</v>
      </c>
      <c r="U229" s="87">
        <v>0</v>
      </c>
      <c r="V229" s="170">
        <v>0</v>
      </c>
      <c r="W229" s="170">
        <v>0</v>
      </c>
      <c r="X229" s="89">
        <v>18277652.960000001</v>
      </c>
      <c r="Y229" s="160" t="s">
        <v>19</v>
      </c>
      <c r="Z229" s="150" t="s">
        <v>7012</v>
      </c>
      <c r="AA229" s="89">
        <v>10204853.909999998</v>
      </c>
      <c r="AB229" s="90">
        <v>1289226.03</v>
      </c>
      <c r="AC229" s="183">
        <f t="shared" si="2"/>
        <v>0</v>
      </c>
    </row>
    <row r="230" spans="2:29" s="10" customFormat="1" ht="15" customHeight="1" x14ac:dyDescent="0.3">
      <c r="B230" s="101" t="s">
        <v>7049</v>
      </c>
      <c r="C230" s="81">
        <v>52</v>
      </c>
      <c r="D230" s="7" t="s">
        <v>6358</v>
      </c>
      <c r="E230" s="81" t="s">
        <v>2275</v>
      </c>
      <c r="F230" s="40">
        <v>227</v>
      </c>
      <c r="G230" s="17">
        <v>117259</v>
      </c>
      <c r="H230" s="81" t="s">
        <v>2251</v>
      </c>
      <c r="I230" s="81" t="s">
        <v>2264</v>
      </c>
      <c r="J230" s="81" t="s">
        <v>2286</v>
      </c>
      <c r="K230" s="91">
        <v>43235</v>
      </c>
      <c r="L230" s="91">
        <v>43599</v>
      </c>
      <c r="M230" s="84">
        <v>0.85</v>
      </c>
      <c r="N230" s="81" t="s">
        <v>33</v>
      </c>
      <c r="O230" s="81" t="s">
        <v>2290</v>
      </c>
      <c r="P230" s="81" t="s">
        <v>2291</v>
      </c>
      <c r="Q230" s="81" t="s">
        <v>2194</v>
      </c>
      <c r="R230" s="85">
        <v>106</v>
      </c>
      <c r="S230" s="87">
        <v>1061861.6000000001</v>
      </c>
      <c r="T230" s="87">
        <v>187387.34</v>
      </c>
      <c r="U230" s="87">
        <v>65749.94</v>
      </c>
      <c r="V230" s="170">
        <v>0</v>
      </c>
      <c r="W230" s="170">
        <v>0</v>
      </c>
      <c r="X230" s="89">
        <v>1314998.8800000001</v>
      </c>
      <c r="Y230" s="160" t="s">
        <v>7172</v>
      </c>
      <c r="Z230" s="150" t="s">
        <v>5047</v>
      </c>
      <c r="AA230" s="89">
        <v>1041181.8600000001</v>
      </c>
      <c r="AB230" s="90">
        <v>92097.07</v>
      </c>
      <c r="AC230" s="183">
        <f t="shared" si="2"/>
        <v>0</v>
      </c>
    </row>
    <row r="231" spans="2:29" s="10" customFormat="1" ht="15" customHeight="1" x14ac:dyDescent="0.3">
      <c r="B231" s="101" t="s">
        <v>7049</v>
      </c>
      <c r="C231" s="81">
        <v>53</v>
      </c>
      <c r="D231" s="7" t="s">
        <v>6358</v>
      </c>
      <c r="E231" s="81" t="s">
        <v>2275</v>
      </c>
      <c r="F231" s="40">
        <v>227</v>
      </c>
      <c r="G231" s="17">
        <v>117470</v>
      </c>
      <c r="H231" s="81" t="s">
        <v>2252</v>
      </c>
      <c r="I231" s="81" t="s">
        <v>2265</v>
      </c>
      <c r="J231" s="82" t="s">
        <v>2317</v>
      </c>
      <c r="K231" s="91">
        <v>43235</v>
      </c>
      <c r="L231" s="91">
        <v>43646</v>
      </c>
      <c r="M231" s="84">
        <v>0.85</v>
      </c>
      <c r="N231" s="81" t="s">
        <v>33</v>
      </c>
      <c r="O231" s="81" t="s">
        <v>2287</v>
      </c>
      <c r="P231" s="81" t="s">
        <v>2289</v>
      </c>
      <c r="Q231" s="81" t="s">
        <v>2306</v>
      </c>
      <c r="R231" s="85">
        <v>106</v>
      </c>
      <c r="S231" s="87">
        <v>2606115.61</v>
      </c>
      <c r="T231" s="87">
        <v>459902.75</v>
      </c>
      <c r="U231" s="87">
        <v>0</v>
      </c>
      <c r="V231" s="170">
        <v>0</v>
      </c>
      <c r="W231" s="170">
        <v>0</v>
      </c>
      <c r="X231" s="89">
        <v>3066018.36</v>
      </c>
      <c r="Y231" s="160" t="s">
        <v>7172</v>
      </c>
      <c r="Z231" s="150" t="s">
        <v>5655</v>
      </c>
      <c r="AA231" s="89">
        <v>1859102.4400000004</v>
      </c>
      <c r="AB231" s="90">
        <v>192590.65</v>
      </c>
      <c r="AC231" s="183">
        <f t="shared" si="2"/>
        <v>0</v>
      </c>
    </row>
    <row r="232" spans="2:29" s="10" customFormat="1" ht="15" customHeight="1" x14ac:dyDescent="0.3">
      <c r="B232" s="101" t="s">
        <v>7049</v>
      </c>
      <c r="C232" s="81">
        <v>54</v>
      </c>
      <c r="D232" s="7" t="s">
        <v>6358</v>
      </c>
      <c r="E232" s="81" t="s">
        <v>2275</v>
      </c>
      <c r="F232" s="40">
        <v>227</v>
      </c>
      <c r="G232" s="17">
        <v>118033</v>
      </c>
      <c r="H232" s="81" t="s">
        <v>2253</v>
      </c>
      <c r="I232" s="81" t="s">
        <v>2266</v>
      </c>
      <c r="J232" s="82" t="s">
        <v>2316</v>
      </c>
      <c r="K232" s="91">
        <v>43235</v>
      </c>
      <c r="L232" s="91">
        <v>43783</v>
      </c>
      <c r="M232" s="84">
        <v>0.85</v>
      </c>
      <c r="N232" s="103" t="s">
        <v>2292</v>
      </c>
      <c r="O232" s="81" t="s">
        <v>2293</v>
      </c>
      <c r="P232" s="81" t="s">
        <v>2294</v>
      </c>
      <c r="Q232" s="81" t="s">
        <v>137</v>
      </c>
      <c r="R232" s="85">
        <v>106</v>
      </c>
      <c r="S232" s="87">
        <v>3641438.53</v>
      </c>
      <c r="T232" s="87">
        <v>642606.80000000005</v>
      </c>
      <c r="U232" s="87">
        <v>225476.07</v>
      </c>
      <c r="V232" s="170">
        <v>0</v>
      </c>
      <c r="W232" s="170">
        <v>0</v>
      </c>
      <c r="X232" s="89">
        <v>4509521.4000000004</v>
      </c>
      <c r="Y232" s="160" t="s">
        <v>7172</v>
      </c>
      <c r="Z232" s="150" t="s">
        <v>5656</v>
      </c>
      <c r="AA232" s="89">
        <v>1359975.76</v>
      </c>
      <c r="AB232" s="90">
        <v>0</v>
      </c>
      <c r="AC232" s="183">
        <f t="shared" si="2"/>
        <v>0</v>
      </c>
    </row>
    <row r="233" spans="2:29" s="10" customFormat="1" ht="15" customHeight="1" x14ac:dyDescent="0.3">
      <c r="B233" s="101" t="s">
        <v>7049</v>
      </c>
      <c r="C233" s="81">
        <v>55</v>
      </c>
      <c r="D233" s="7" t="s">
        <v>6358</v>
      </c>
      <c r="E233" s="81" t="s">
        <v>2275</v>
      </c>
      <c r="F233" s="40">
        <v>227</v>
      </c>
      <c r="G233" s="17">
        <v>117766</v>
      </c>
      <c r="H233" s="81" t="s">
        <v>2254</v>
      </c>
      <c r="I233" s="81" t="s">
        <v>2267</v>
      </c>
      <c r="J233" s="82" t="s">
        <v>2315</v>
      </c>
      <c r="K233" s="91">
        <v>43235</v>
      </c>
      <c r="L233" s="91">
        <v>43627</v>
      </c>
      <c r="M233" s="84">
        <v>0.85</v>
      </c>
      <c r="N233" s="103" t="s">
        <v>33</v>
      </c>
      <c r="O233" s="81" t="s">
        <v>2287</v>
      </c>
      <c r="P233" s="81" t="s">
        <v>2288</v>
      </c>
      <c r="Q233" s="81" t="s">
        <v>137</v>
      </c>
      <c r="R233" s="85">
        <v>106</v>
      </c>
      <c r="S233" s="87">
        <v>2503223.73</v>
      </c>
      <c r="T233" s="87">
        <v>441745.35</v>
      </c>
      <c r="U233" s="87">
        <v>155030.92000000001</v>
      </c>
      <c r="V233" s="170">
        <v>0</v>
      </c>
      <c r="W233" s="170">
        <v>0</v>
      </c>
      <c r="X233" s="89">
        <v>3100000</v>
      </c>
      <c r="Y233" s="160" t="s">
        <v>7172</v>
      </c>
      <c r="Z233" s="150" t="s">
        <v>4956</v>
      </c>
      <c r="AA233" s="89">
        <v>1346671.0599999998</v>
      </c>
      <c r="AB233" s="90">
        <v>73530.03</v>
      </c>
      <c r="AC233" s="183">
        <f t="shared" si="2"/>
        <v>0</v>
      </c>
    </row>
    <row r="234" spans="2:29" s="10" customFormat="1" ht="15" customHeight="1" x14ac:dyDescent="0.3">
      <c r="B234" s="101" t="s">
        <v>7049</v>
      </c>
      <c r="C234" s="81">
        <v>56</v>
      </c>
      <c r="D234" s="7" t="s">
        <v>6358</v>
      </c>
      <c r="E234" s="81" t="s">
        <v>2275</v>
      </c>
      <c r="F234" s="40">
        <v>227</v>
      </c>
      <c r="G234" s="17">
        <v>117648</v>
      </c>
      <c r="H234" s="81" t="s">
        <v>2255</v>
      </c>
      <c r="I234" s="81" t="s">
        <v>2268</v>
      </c>
      <c r="J234" s="81" t="s">
        <v>2312</v>
      </c>
      <c r="K234" s="91">
        <v>43236</v>
      </c>
      <c r="L234" s="91">
        <v>43661</v>
      </c>
      <c r="M234" s="84">
        <v>0.85</v>
      </c>
      <c r="N234" s="81" t="s">
        <v>33</v>
      </c>
      <c r="O234" s="81" t="s">
        <v>2287</v>
      </c>
      <c r="P234" s="81" t="s">
        <v>2289</v>
      </c>
      <c r="Q234" s="81" t="s">
        <v>1558</v>
      </c>
      <c r="R234" s="85">
        <v>106</v>
      </c>
      <c r="S234" s="87">
        <v>1454885.09</v>
      </c>
      <c r="T234" s="87">
        <v>256744.43</v>
      </c>
      <c r="U234" s="87">
        <v>90085.89</v>
      </c>
      <c r="V234" s="170">
        <v>0</v>
      </c>
      <c r="W234" s="170">
        <v>0</v>
      </c>
      <c r="X234" s="89">
        <v>1801715.41</v>
      </c>
      <c r="Y234" s="160" t="s">
        <v>7172</v>
      </c>
      <c r="Z234" s="150" t="s">
        <v>5657</v>
      </c>
      <c r="AA234" s="89">
        <v>1039153.6900000001</v>
      </c>
      <c r="AB234" s="90">
        <v>77849</v>
      </c>
      <c r="AC234" s="183">
        <f t="shared" si="2"/>
        <v>0</v>
      </c>
    </row>
    <row r="235" spans="2:29" s="10" customFormat="1" ht="15" customHeight="1" x14ac:dyDescent="0.3">
      <c r="B235" s="101" t="s">
        <v>7049</v>
      </c>
      <c r="C235" s="81">
        <v>57</v>
      </c>
      <c r="D235" s="7" t="s">
        <v>6358</v>
      </c>
      <c r="E235" s="81" t="s">
        <v>2275</v>
      </c>
      <c r="F235" s="40">
        <v>227</v>
      </c>
      <c r="G235" s="17">
        <v>118028</v>
      </c>
      <c r="H235" s="81" t="s">
        <v>2256</v>
      </c>
      <c r="I235" s="81" t="s">
        <v>2269</v>
      </c>
      <c r="J235" s="81" t="s">
        <v>2311</v>
      </c>
      <c r="K235" s="91">
        <v>43236</v>
      </c>
      <c r="L235" s="91">
        <v>43657</v>
      </c>
      <c r="M235" s="84">
        <v>0.85</v>
      </c>
      <c r="N235" s="103" t="s">
        <v>33</v>
      </c>
      <c r="O235" s="81" t="s">
        <v>2287</v>
      </c>
      <c r="P235" s="81" t="s">
        <v>2288</v>
      </c>
      <c r="Q235" s="81" t="s">
        <v>2194</v>
      </c>
      <c r="R235" s="85">
        <v>106</v>
      </c>
      <c r="S235" s="87">
        <v>3113277.33</v>
      </c>
      <c r="T235" s="87">
        <v>549401.88</v>
      </c>
      <c r="U235" s="87">
        <v>192772.59</v>
      </c>
      <c r="V235" s="170">
        <v>0</v>
      </c>
      <c r="W235" s="170">
        <v>0</v>
      </c>
      <c r="X235" s="89">
        <v>3855451.8</v>
      </c>
      <c r="Y235" s="160" t="s">
        <v>7172</v>
      </c>
      <c r="Z235" s="150" t="s">
        <v>4739</v>
      </c>
      <c r="AA235" s="89">
        <v>2929013.8899999997</v>
      </c>
      <c r="AB235" s="90">
        <v>315978.51</v>
      </c>
      <c r="AC235" s="183">
        <f t="shared" si="2"/>
        <v>0</v>
      </c>
    </row>
    <row r="236" spans="2:29" s="10" customFormat="1" ht="15" customHeight="1" x14ac:dyDescent="0.3">
      <c r="B236" s="101" t="s">
        <v>7049</v>
      </c>
      <c r="C236" s="81">
        <v>58</v>
      </c>
      <c r="D236" s="7" t="s">
        <v>6358</v>
      </c>
      <c r="E236" s="81" t="s">
        <v>2275</v>
      </c>
      <c r="F236" s="40">
        <v>227</v>
      </c>
      <c r="G236" s="17">
        <v>117915</v>
      </c>
      <c r="H236" s="81" t="s">
        <v>2257</v>
      </c>
      <c r="I236" s="81" t="s">
        <v>2270</v>
      </c>
      <c r="J236" s="81" t="s">
        <v>2310</v>
      </c>
      <c r="K236" s="91">
        <v>43237</v>
      </c>
      <c r="L236" s="91">
        <v>43660</v>
      </c>
      <c r="M236" s="84">
        <v>0.85</v>
      </c>
      <c r="N236" s="103" t="s">
        <v>33</v>
      </c>
      <c r="O236" s="81" t="s">
        <v>2300</v>
      </c>
      <c r="P236" s="81" t="s">
        <v>2301</v>
      </c>
      <c r="Q236" s="81" t="s">
        <v>2194</v>
      </c>
      <c r="R236" s="85">
        <v>106</v>
      </c>
      <c r="S236" s="87">
        <v>2788542</v>
      </c>
      <c r="T236" s="87">
        <v>492095.65</v>
      </c>
      <c r="U236" s="87">
        <v>172665.46</v>
      </c>
      <c r="V236" s="170">
        <v>0</v>
      </c>
      <c r="W236" s="170">
        <v>0</v>
      </c>
      <c r="X236" s="89">
        <v>3453303.11</v>
      </c>
      <c r="Y236" s="160" t="s">
        <v>7172</v>
      </c>
      <c r="Z236" s="150" t="s">
        <v>5048</v>
      </c>
      <c r="AA236" s="89">
        <v>2023154.86</v>
      </c>
      <c r="AB236" s="90">
        <v>195076.92</v>
      </c>
      <c r="AC236" s="183">
        <f t="shared" si="2"/>
        <v>0</v>
      </c>
    </row>
    <row r="237" spans="2:29" s="10" customFormat="1" ht="15" customHeight="1" x14ac:dyDescent="0.3">
      <c r="B237" s="101" t="s">
        <v>7049</v>
      </c>
      <c r="C237" s="81">
        <v>59</v>
      </c>
      <c r="D237" s="7" t="s">
        <v>6358</v>
      </c>
      <c r="E237" s="81" t="s">
        <v>2275</v>
      </c>
      <c r="F237" s="40">
        <v>227</v>
      </c>
      <c r="G237" s="17">
        <v>118180</v>
      </c>
      <c r="H237" s="81" t="s">
        <v>2258</v>
      </c>
      <c r="I237" s="81" t="s">
        <v>2271</v>
      </c>
      <c r="J237" s="81" t="s">
        <v>2309</v>
      </c>
      <c r="K237" s="91">
        <v>43238</v>
      </c>
      <c r="L237" s="91">
        <v>43820</v>
      </c>
      <c r="M237" s="84">
        <v>0.85</v>
      </c>
      <c r="N237" s="81" t="s">
        <v>2295</v>
      </c>
      <c r="O237" s="81" t="s">
        <v>2296</v>
      </c>
      <c r="P237" s="81" t="s">
        <v>2297</v>
      </c>
      <c r="Q237" s="81" t="s">
        <v>2306</v>
      </c>
      <c r="R237" s="85">
        <v>106</v>
      </c>
      <c r="S237" s="87">
        <v>1839730.11</v>
      </c>
      <c r="T237" s="87">
        <v>324658.25</v>
      </c>
      <c r="U237" s="87">
        <v>44170.81</v>
      </c>
      <c r="V237" s="170">
        <v>0</v>
      </c>
      <c r="W237" s="170">
        <v>0</v>
      </c>
      <c r="X237" s="89">
        <v>2208559.1700000004</v>
      </c>
      <c r="Y237" s="160" t="s">
        <v>7172</v>
      </c>
      <c r="Z237" s="150" t="s">
        <v>6397</v>
      </c>
      <c r="AA237" s="89">
        <v>1709883.1200000003</v>
      </c>
      <c r="AB237" s="90">
        <v>189122.25999999998</v>
      </c>
      <c r="AC237" s="183">
        <f t="shared" si="2"/>
        <v>0</v>
      </c>
    </row>
    <row r="238" spans="2:29" s="10" customFormat="1" ht="15" customHeight="1" x14ac:dyDescent="0.3">
      <c r="B238" s="101" t="s">
        <v>7049</v>
      </c>
      <c r="C238" s="81">
        <v>60</v>
      </c>
      <c r="D238" s="7" t="s">
        <v>6358</v>
      </c>
      <c r="E238" s="81" t="s">
        <v>2275</v>
      </c>
      <c r="F238" s="40">
        <v>227</v>
      </c>
      <c r="G238" s="17">
        <v>117183</v>
      </c>
      <c r="H238" s="81" t="s">
        <v>2259</v>
      </c>
      <c r="I238" s="81" t="s">
        <v>2272</v>
      </c>
      <c r="J238" s="81" t="s">
        <v>2308</v>
      </c>
      <c r="K238" s="91">
        <v>43238</v>
      </c>
      <c r="L238" s="91" t="s">
        <v>7174</v>
      </c>
      <c r="M238" s="84">
        <v>0.85</v>
      </c>
      <c r="N238" s="103" t="s">
        <v>33</v>
      </c>
      <c r="O238" s="81" t="s">
        <v>2298</v>
      </c>
      <c r="P238" s="81" t="s">
        <v>2299</v>
      </c>
      <c r="Q238" s="81" t="s">
        <v>2307</v>
      </c>
      <c r="R238" s="85">
        <v>106</v>
      </c>
      <c r="S238" s="87">
        <v>3834680.19</v>
      </c>
      <c r="T238" s="87">
        <v>586480.38</v>
      </c>
      <c r="U238" s="87">
        <v>90227.89</v>
      </c>
      <c r="V238" s="170">
        <v>0</v>
      </c>
      <c r="W238" s="170">
        <v>0</v>
      </c>
      <c r="X238" s="89">
        <v>4511388.46</v>
      </c>
      <c r="Y238" s="160" t="s">
        <v>6353</v>
      </c>
      <c r="Z238" s="150" t="s">
        <v>4957</v>
      </c>
      <c r="AA238" s="89">
        <v>43906.400000000001</v>
      </c>
      <c r="AB238" s="90">
        <v>-43906.400000000001</v>
      </c>
      <c r="AC238" s="183">
        <f t="shared" si="2"/>
        <v>0</v>
      </c>
    </row>
    <row r="239" spans="2:29" s="10" customFormat="1" ht="15" customHeight="1" x14ac:dyDescent="0.3">
      <c r="B239" s="101" t="s">
        <v>7049</v>
      </c>
      <c r="C239" s="81">
        <v>61</v>
      </c>
      <c r="D239" s="7" t="s">
        <v>6358</v>
      </c>
      <c r="E239" s="81" t="s">
        <v>2275</v>
      </c>
      <c r="F239" s="40">
        <v>227</v>
      </c>
      <c r="G239" s="17">
        <v>117983</v>
      </c>
      <c r="H239" s="81" t="s">
        <v>2260</v>
      </c>
      <c r="I239" s="81" t="s">
        <v>2273</v>
      </c>
      <c r="J239" s="82" t="s">
        <v>2305</v>
      </c>
      <c r="K239" s="91">
        <v>43241</v>
      </c>
      <c r="L239" s="91">
        <v>43758</v>
      </c>
      <c r="M239" s="84">
        <v>0.85</v>
      </c>
      <c r="N239" s="103" t="s">
        <v>33</v>
      </c>
      <c r="O239" s="81" t="s">
        <v>2287</v>
      </c>
      <c r="P239" s="81" t="s">
        <v>2289</v>
      </c>
      <c r="Q239" s="81" t="s">
        <v>2194</v>
      </c>
      <c r="R239" s="85">
        <v>106</v>
      </c>
      <c r="S239" s="87">
        <v>1398788.96</v>
      </c>
      <c r="T239" s="87">
        <v>246845.11</v>
      </c>
      <c r="U239" s="87">
        <v>88437.64</v>
      </c>
      <c r="V239" s="170">
        <v>0</v>
      </c>
      <c r="W239" s="170">
        <v>0</v>
      </c>
      <c r="X239" s="89">
        <v>1734071.7099999997</v>
      </c>
      <c r="Y239" s="160" t="s">
        <v>7172</v>
      </c>
      <c r="Z239" s="150" t="s">
        <v>5658</v>
      </c>
      <c r="AA239" s="89">
        <v>565374.05000000005</v>
      </c>
      <c r="AB239" s="90">
        <v>58674.46</v>
      </c>
      <c r="AC239" s="183">
        <f t="shared" si="2"/>
        <v>0</v>
      </c>
    </row>
    <row r="240" spans="2:29" s="10" customFormat="1" ht="15" customHeight="1" x14ac:dyDescent="0.3">
      <c r="B240" s="101" t="s">
        <v>7049</v>
      </c>
      <c r="C240" s="81">
        <v>62</v>
      </c>
      <c r="D240" s="7" t="s">
        <v>6358</v>
      </c>
      <c r="E240" s="81" t="s">
        <v>2276</v>
      </c>
      <c r="F240" s="40">
        <v>82</v>
      </c>
      <c r="G240" s="17">
        <v>105847</v>
      </c>
      <c r="H240" s="81" t="s">
        <v>2261</v>
      </c>
      <c r="I240" s="81" t="s">
        <v>2282</v>
      </c>
      <c r="J240" s="81" t="s">
        <v>2281</v>
      </c>
      <c r="K240" s="91">
        <v>43241</v>
      </c>
      <c r="L240" s="91">
        <v>44396</v>
      </c>
      <c r="M240" s="84">
        <v>0.85</v>
      </c>
      <c r="N240" s="81" t="s">
        <v>33</v>
      </c>
      <c r="O240" s="81" t="s">
        <v>2302</v>
      </c>
      <c r="P240" s="81" t="s">
        <v>2303</v>
      </c>
      <c r="Q240" s="81" t="s">
        <v>2306</v>
      </c>
      <c r="R240" s="85">
        <v>104</v>
      </c>
      <c r="S240" s="87">
        <v>7479640.1399999997</v>
      </c>
      <c r="T240" s="87">
        <v>1319936.49</v>
      </c>
      <c r="U240" s="87">
        <v>44049.06</v>
      </c>
      <c r="V240" s="170">
        <v>0</v>
      </c>
      <c r="W240" s="170">
        <v>0</v>
      </c>
      <c r="X240" s="89">
        <v>8843625.6899999995</v>
      </c>
      <c r="Y240" s="160" t="s">
        <v>19</v>
      </c>
      <c r="Z240" s="150" t="s">
        <v>6751</v>
      </c>
      <c r="AA240" s="89">
        <v>4786030.7300000004</v>
      </c>
      <c r="AB240" s="90">
        <v>581020.9</v>
      </c>
      <c r="AC240" s="183">
        <f t="shared" si="2"/>
        <v>0</v>
      </c>
    </row>
    <row r="241" spans="2:29" s="10" customFormat="1" ht="15" customHeight="1" x14ac:dyDescent="0.3">
      <c r="B241" s="101" t="s">
        <v>7049</v>
      </c>
      <c r="C241" s="81">
        <v>63</v>
      </c>
      <c r="D241" s="7" t="s">
        <v>6358</v>
      </c>
      <c r="E241" s="81" t="s">
        <v>2275</v>
      </c>
      <c r="F241" s="40">
        <v>227</v>
      </c>
      <c r="G241" s="17">
        <v>117944</v>
      </c>
      <c r="H241" s="81" t="s">
        <v>2262</v>
      </c>
      <c r="I241" s="81" t="s">
        <v>2274</v>
      </c>
      <c r="J241" s="82" t="s">
        <v>2314</v>
      </c>
      <c r="K241" s="91">
        <v>43242</v>
      </c>
      <c r="L241" s="91">
        <v>43606</v>
      </c>
      <c r="M241" s="84">
        <v>0.85</v>
      </c>
      <c r="N241" s="103" t="s">
        <v>33</v>
      </c>
      <c r="O241" s="81" t="s">
        <v>2287</v>
      </c>
      <c r="P241" s="81" t="s">
        <v>2289</v>
      </c>
      <c r="Q241" s="81" t="s">
        <v>2313</v>
      </c>
      <c r="R241" s="85">
        <v>106</v>
      </c>
      <c r="S241" s="87">
        <v>3865059.42</v>
      </c>
      <c r="T241" s="87">
        <v>591126.57999999996</v>
      </c>
      <c r="U241" s="87">
        <v>90942.73</v>
      </c>
      <c r="V241" s="170">
        <v>0</v>
      </c>
      <c r="W241" s="170">
        <v>0</v>
      </c>
      <c r="X241" s="89">
        <v>4547128.7300000004</v>
      </c>
      <c r="Y241" s="160" t="s">
        <v>7172</v>
      </c>
      <c r="Z241" s="150" t="s">
        <v>5049</v>
      </c>
      <c r="AA241" s="89">
        <v>1160693.1299999999</v>
      </c>
      <c r="AB241" s="90">
        <v>103470.94</v>
      </c>
      <c r="AC241" s="183">
        <f t="shared" si="2"/>
        <v>0</v>
      </c>
    </row>
    <row r="242" spans="2:29" s="9" customFormat="1" ht="15" customHeight="1" x14ac:dyDescent="0.3">
      <c r="B242" s="101" t="s">
        <v>7049</v>
      </c>
      <c r="C242" s="81">
        <v>64</v>
      </c>
      <c r="D242" s="7" t="s">
        <v>6356</v>
      </c>
      <c r="E242" s="81" t="s">
        <v>2278</v>
      </c>
      <c r="F242" s="40">
        <v>140</v>
      </c>
      <c r="G242" s="17">
        <v>114715</v>
      </c>
      <c r="H242" s="81" t="s">
        <v>2263</v>
      </c>
      <c r="I242" s="81" t="s">
        <v>2284</v>
      </c>
      <c r="J242" s="81" t="s">
        <v>2285</v>
      </c>
      <c r="K242" s="91">
        <v>43243</v>
      </c>
      <c r="L242" s="91">
        <v>44338</v>
      </c>
      <c r="M242" s="84">
        <v>0.85</v>
      </c>
      <c r="N242" s="103" t="s">
        <v>33</v>
      </c>
      <c r="O242" s="81" t="s">
        <v>228</v>
      </c>
      <c r="P242" s="81" t="s">
        <v>2304</v>
      </c>
      <c r="Q242" s="81" t="s">
        <v>2283</v>
      </c>
      <c r="R242" s="85">
        <v>110</v>
      </c>
      <c r="S242" s="87">
        <v>10405938.1</v>
      </c>
      <c r="T242" s="87">
        <v>1625245.22</v>
      </c>
      <c r="U242" s="87">
        <v>211096.8</v>
      </c>
      <c r="V242" s="170">
        <v>0</v>
      </c>
      <c r="W242" s="170">
        <v>0</v>
      </c>
      <c r="X242" s="89">
        <v>12242280.120000001</v>
      </c>
      <c r="Y242" s="160" t="s">
        <v>19</v>
      </c>
      <c r="Z242" s="150" t="s">
        <v>7415</v>
      </c>
      <c r="AA242" s="89">
        <v>1113666.21</v>
      </c>
      <c r="AB242" s="90">
        <v>0</v>
      </c>
      <c r="AC242" s="183">
        <f t="shared" si="2"/>
        <v>0</v>
      </c>
    </row>
    <row r="243" spans="2:29" s="9" customFormat="1" ht="15" customHeight="1" x14ac:dyDescent="0.3">
      <c r="B243" s="101" t="s">
        <v>7049</v>
      </c>
      <c r="C243" s="81">
        <v>65</v>
      </c>
      <c r="D243" s="7" t="s">
        <v>6358</v>
      </c>
      <c r="E243" s="81" t="s">
        <v>2276</v>
      </c>
      <c r="F243" s="40">
        <v>227</v>
      </c>
      <c r="G243" s="17">
        <v>118372</v>
      </c>
      <c r="H243" s="81" t="s">
        <v>2371</v>
      </c>
      <c r="I243" s="81" t="s">
        <v>2372</v>
      </c>
      <c r="J243" s="81" t="s">
        <v>2375</v>
      </c>
      <c r="K243" s="91">
        <v>43257</v>
      </c>
      <c r="L243" s="91">
        <v>43684</v>
      </c>
      <c r="M243" s="84">
        <v>0.85</v>
      </c>
      <c r="N243" s="103" t="s">
        <v>33</v>
      </c>
      <c r="O243" s="81" t="s">
        <v>2374</v>
      </c>
      <c r="P243" s="81" t="s">
        <v>2373</v>
      </c>
      <c r="Q243" s="81" t="s">
        <v>2307</v>
      </c>
      <c r="R243" s="85">
        <v>106</v>
      </c>
      <c r="S243" s="87">
        <v>3063250.13</v>
      </c>
      <c r="T243" s="87">
        <v>468496.06</v>
      </c>
      <c r="U243" s="87">
        <v>72077.48</v>
      </c>
      <c r="V243" s="170">
        <v>0</v>
      </c>
      <c r="W243" s="170">
        <v>0</v>
      </c>
      <c r="X243" s="89">
        <v>3603823.67</v>
      </c>
      <c r="Y243" s="160" t="s">
        <v>7172</v>
      </c>
      <c r="Z243" s="150" t="s">
        <v>5659</v>
      </c>
      <c r="AA243" s="89">
        <v>1841647.6</v>
      </c>
      <c r="AB243" s="90">
        <v>116311.83000000002</v>
      </c>
      <c r="AC243" s="183">
        <f t="shared" si="2"/>
        <v>0</v>
      </c>
    </row>
    <row r="244" spans="2:29" s="9" customFormat="1" ht="15" customHeight="1" x14ac:dyDescent="0.3">
      <c r="B244" s="101" t="s">
        <v>7049</v>
      </c>
      <c r="C244" s="81">
        <v>66</v>
      </c>
      <c r="D244" s="7" t="s">
        <v>6358</v>
      </c>
      <c r="E244" s="81" t="s">
        <v>2319</v>
      </c>
      <c r="F244" s="40">
        <v>298</v>
      </c>
      <c r="G244" s="17">
        <v>120317</v>
      </c>
      <c r="H244" s="81" t="s">
        <v>2320</v>
      </c>
      <c r="I244" s="81" t="s">
        <v>2321</v>
      </c>
      <c r="J244" s="81" t="s">
        <v>2322</v>
      </c>
      <c r="K244" s="91">
        <v>43279</v>
      </c>
      <c r="L244" s="91">
        <v>43826</v>
      </c>
      <c r="M244" s="84">
        <v>0.85</v>
      </c>
      <c r="N244" s="103" t="s">
        <v>2323</v>
      </c>
      <c r="O244" s="81" t="s">
        <v>2324</v>
      </c>
      <c r="P244" s="81" t="s">
        <v>2325</v>
      </c>
      <c r="Q244" s="81" t="s">
        <v>2326</v>
      </c>
      <c r="R244" s="85">
        <v>106</v>
      </c>
      <c r="S244" s="87">
        <v>4736026.82</v>
      </c>
      <c r="T244" s="87">
        <v>792954.22</v>
      </c>
      <c r="U244" s="87">
        <v>42815.22</v>
      </c>
      <c r="V244" s="170">
        <v>0</v>
      </c>
      <c r="W244" s="170">
        <v>0</v>
      </c>
      <c r="X244" s="89">
        <v>5571796.2599999998</v>
      </c>
      <c r="Y244" s="160" t="s">
        <v>7172</v>
      </c>
      <c r="Z244" s="150" t="s">
        <v>6752</v>
      </c>
      <c r="AA244" s="89">
        <v>2952271.38</v>
      </c>
      <c r="AB244" s="90">
        <v>332091.12999999995</v>
      </c>
      <c r="AC244" s="183">
        <f t="shared" si="2"/>
        <v>0</v>
      </c>
    </row>
    <row r="245" spans="2:29" s="9" customFormat="1" ht="15" customHeight="1" x14ac:dyDescent="0.3">
      <c r="B245" s="101" t="s">
        <v>7049</v>
      </c>
      <c r="C245" s="81">
        <v>67</v>
      </c>
      <c r="D245" s="7" t="s">
        <v>6358</v>
      </c>
      <c r="E245" s="81" t="s">
        <v>2319</v>
      </c>
      <c r="F245" s="40">
        <v>298</v>
      </c>
      <c r="G245" s="17">
        <v>120406</v>
      </c>
      <c r="H245" s="81" t="s">
        <v>2327</v>
      </c>
      <c r="I245" s="81" t="s">
        <v>2328</v>
      </c>
      <c r="J245" s="81" t="s">
        <v>2329</v>
      </c>
      <c r="K245" s="91">
        <v>43280</v>
      </c>
      <c r="L245" s="91">
        <v>43827</v>
      </c>
      <c r="M245" s="84">
        <v>0.85</v>
      </c>
      <c r="N245" s="103" t="s">
        <v>33</v>
      </c>
      <c r="O245" s="81" t="s">
        <v>2330</v>
      </c>
      <c r="P245" s="81" t="s">
        <v>2331</v>
      </c>
      <c r="Q245" s="81" t="s">
        <v>2332</v>
      </c>
      <c r="R245" s="85">
        <v>106</v>
      </c>
      <c r="S245" s="87">
        <v>2858468.05</v>
      </c>
      <c r="T245" s="87">
        <v>504435.51</v>
      </c>
      <c r="U245" s="87">
        <v>62457.62</v>
      </c>
      <c r="V245" s="170">
        <v>0</v>
      </c>
      <c r="W245" s="170">
        <v>0</v>
      </c>
      <c r="X245" s="89">
        <v>3425361.1799999997</v>
      </c>
      <c r="Y245" s="160" t="s">
        <v>7172</v>
      </c>
      <c r="Z245" s="150" t="s">
        <v>4740</v>
      </c>
      <c r="AA245" s="89">
        <v>2232322.6600000006</v>
      </c>
      <c r="AB245" s="90">
        <v>242733.49000000002</v>
      </c>
      <c r="AC245" s="183">
        <f t="shared" si="2"/>
        <v>0</v>
      </c>
    </row>
    <row r="246" spans="2:29" s="9" customFormat="1" ht="15" customHeight="1" x14ac:dyDescent="0.3">
      <c r="B246" s="101" t="s">
        <v>7049</v>
      </c>
      <c r="C246" s="81">
        <v>68</v>
      </c>
      <c r="D246" s="7" t="s">
        <v>6358</v>
      </c>
      <c r="E246" s="81" t="s">
        <v>2319</v>
      </c>
      <c r="F246" s="40">
        <v>298</v>
      </c>
      <c r="G246" s="17">
        <v>120422</v>
      </c>
      <c r="H246" s="81" t="s">
        <v>2333</v>
      </c>
      <c r="I246" s="81" t="s">
        <v>2334</v>
      </c>
      <c r="J246" s="81" t="s">
        <v>2335</v>
      </c>
      <c r="K246" s="91">
        <v>43283</v>
      </c>
      <c r="L246" s="91">
        <v>43830</v>
      </c>
      <c r="M246" s="84">
        <v>0.85</v>
      </c>
      <c r="N246" s="103" t="s">
        <v>33</v>
      </c>
      <c r="O246" s="81" t="s">
        <v>2336</v>
      </c>
      <c r="P246" s="81" t="s">
        <v>2337</v>
      </c>
      <c r="Q246" s="81" t="s">
        <v>2338</v>
      </c>
      <c r="R246" s="85">
        <v>106</v>
      </c>
      <c r="S246" s="87">
        <v>2926111.71</v>
      </c>
      <c r="T246" s="87">
        <v>516372.65</v>
      </c>
      <c r="U246" s="87">
        <v>70031.61</v>
      </c>
      <c r="V246" s="170">
        <v>0</v>
      </c>
      <c r="W246" s="170">
        <v>0</v>
      </c>
      <c r="X246" s="89">
        <v>3512515.9699999997</v>
      </c>
      <c r="Y246" s="160" t="s">
        <v>7172</v>
      </c>
      <c r="Z246" s="150" t="s">
        <v>5050</v>
      </c>
      <c r="AA246" s="89">
        <v>1605029.2000000002</v>
      </c>
      <c r="AB246" s="90">
        <v>93277.78</v>
      </c>
      <c r="AC246" s="183">
        <f t="shared" si="2"/>
        <v>0</v>
      </c>
    </row>
    <row r="247" spans="2:29" s="9" customFormat="1" ht="15" customHeight="1" x14ac:dyDescent="0.3">
      <c r="B247" s="101" t="s">
        <v>7049</v>
      </c>
      <c r="C247" s="81">
        <v>69</v>
      </c>
      <c r="D247" s="7" t="s">
        <v>6358</v>
      </c>
      <c r="E247" s="104" t="s">
        <v>2319</v>
      </c>
      <c r="F247" s="41">
        <v>298</v>
      </c>
      <c r="G247" s="17">
        <v>121109</v>
      </c>
      <c r="H247" s="81" t="s">
        <v>2339</v>
      </c>
      <c r="I247" s="81" t="s">
        <v>2340</v>
      </c>
      <c r="J247" s="81" t="s">
        <v>2341</v>
      </c>
      <c r="K247" s="91">
        <v>43283</v>
      </c>
      <c r="L247" s="91">
        <v>43830</v>
      </c>
      <c r="M247" s="84">
        <v>0.85</v>
      </c>
      <c r="N247" s="103" t="s">
        <v>33</v>
      </c>
      <c r="O247" s="81" t="s">
        <v>2342</v>
      </c>
      <c r="P247" s="81" t="s">
        <v>2343</v>
      </c>
      <c r="Q247" s="81" t="s">
        <v>2344</v>
      </c>
      <c r="R247" s="85">
        <v>106</v>
      </c>
      <c r="S247" s="87">
        <v>4438610.3600000003</v>
      </c>
      <c r="T247" s="87">
        <v>783284.18</v>
      </c>
      <c r="U247" s="87">
        <v>241720.64</v>
      </c>
      <c r="V247" s="170">
        <v>0</v>
      </c>
      <c r="W247" s="170">
        <v>0</v>
      </c>
      <c r="X247" s="89">
        <v>5463615.1799999997</v>
      </c>
      <c r="Y247" s="160" t="s">
        <v>7172</v>
      </c>
      <c r="Z247" s="150" t="s">
        <v>6753</v>
      </c>
      <c r="AA247" s="89">
        <v>2999089.5300000003</v>
      </c>
      <c r="AB247" s="90">
        <v>198723.78</v>
      </c>
      <c r="AC247" s="183">
        <f t="shared" si="2"/>
        <v>0</v>
      </c>
    </row>
    <row r="248" spans="2:29" s="9" customFormat="1" ht="15" customHeight="1" x14ac:dyDescent="0.3">
      <c r="B248" s="101" t="s">
        <v>7049</v>
      </c>
      <c r="C248" s="81">
        <v>70</v>
      </c>
      <c r="D248" s="7" t="s">
        <v>6358</v>
      </c>
      <c r="E248" s="104" t="s">
        <v>2319</v>
      </c>
      <c r="F248" s="41">
        <v>298</v>
      </c>
      <c r="G248" s="17">
        <v>121555</v>
      </c>
      <c r="H248" s="81" t="s">
        <v>2345</v>
      </c>
      <c r="I248" s="81" t="s">
        <v>2346</v>
      </c>
      <c r="J248" s="81" t="s">
        <v>2347</v>
      </c>
      <c r="K248" s="91">
        <v>43279</v>
      </c>
      <c r="L248" s="91">
        <v>43826</v>
      </c>
      <c r="M248" s="84">
        <v>0.85</v>
      </c>
      <c r="N248" s="103" t="s">
        <v>33</v>
      </c>
      <c r="O248" s="81" t="s">
        <v>2348</v>
      </c>
      <c r="P248" s="81" t="s">
        <v>2349</v>
      </c>
      <c r="Q248" s="81" t="s">
        <v>137</v>
      </c>
      <c r="R248" s="85">
        <v>106</v>
      </c>
      <c r="S248" s="87">
        <v>3505941.94</v>
      </c>
      <c r="T248" s="87">
        <v>618695.64</v>
      </c>
      <c r="U248" s="87">
        <v>217086.23</v>
      </c>
      <c r="V248" s="170">
        <v>0</v>
      </c>
      <c r="W248" s="170">
        <v>0</v>
      </c>
      <c r="X248" s="89">
        <v>4341723.8100000005</v>
      </c>
      <c r="Y248" s="160" t="s">
        <v>7172</v>
      </c>
      <c r="Z248" s="150" t="s">
        <v>5051</v>
      </c>
      <c r="AA248" s="89">
        <v>3061337.7199999993</v>
      </c>
      <c r="AB248" s="90">
        <v>296728.25</v>
      </c>
      <c r="AC248" s="183">
        <f t="shared" si="2"/>
        <v>0</v>
      </c>
    </row>
    <row r="249" spans="2:29" s="9" customFormat="1" ht="15" customHeight="1" x14ac:dyDescent="0.3">
      <c r="B249" s="101" t="s">
        <v>7049</v>
      </c>
      <c r="C249" s="81">
        <v>71</v>
      </c>
      <c r="D249" s="7" t="s">
        <v>6358</v>
      </c>
      <c r="E249" s="104" t="s">
        <v>2319</v>
      </c>
      <c r="F249" s="41">
        <v>298</v>
      </c>
      <c r="G249" s="17">
        <v>121595</v>
      </c>
      <c r="H249" s="81" t="s">
        <v>2350</v>
      </c>
      <c r="I249" s="81" t="s">
        <v>2351</v>
      </c>
      <c r="J249" s="81" t="s">
        <v>2352</v>
      </c>
      <c r="K249" s="91">
        <v>43283</v>
      </c>
      <c r="L249" s="91">
        <v>43966</v>
      </c>
      <c r="M249" s="84">
        <v>0.85</v>
      </c>
      <c r="N249" s="103" t="s">
        <v>33</v>
      </c>
      <c r="O249" s="81" t="s">
        <v>2353</v>
      </c>
      <c r="P249" s="81" t="s">
        <v>2354</v>
      </c>
      <c r="Q249" s="81" t="s">
        <v>124</v>
      </c>
      <c r="R249" s="85">
        <v>106</v>
      </c>
      <c r="S249" s="87">
        <v>3285784.54</v>
      </c>
      <c r="T249" s="87">
        <v>579844.32999999996</v>
      </c>
      <c r="U249" s="87">
        <v>140250.63</v>
      </c>
      <c r="V249" s="170">
        <v>0</v>
      </c>
      <c r="W249" s="170">
        <v>0</v>
      </c>
      <c r="X249" s="89">
        <v>4005879.5</v>
      </c>
      <c r="Y249" s="160" t="s">
        <v>19</v>
      </c>
      <c r="Z249" s="150" t="s">
        <v>7416</v>
      </c>
      <c r="AA249" s="89">
        <v>753051.19</v>
      </c>
      <c r="AB249" s="90">
        <v>16906.5</v>
      </c>
      <c r="AC249" s="183">
        <f t="shared" si="2"/>
        <v>0</v>
      </c>
    </row>
    <row r="250" spans="2:29" s="9" customFormat="1" ht="15" customHeight="1" x14ac:dyDescent="0.3">
      <c r="B250" s="101" t="s">
        <v>7049</v>
      </c>
      <c r="C250" s="81">
        <v>72</v>
      </c>
      <c r="D250" s="7" t="s">
        <v>6358</v>
      </c>
      <c r="E250" s="104" t="s">
        <v>2319</v>
      </c>
      <c r="F250" s="41">
        <v>298</v>
      </c>
      <c r="G250" s="17">
        <v>121641</v>
      </c>
      <c r="H250" s="81" t="s">
        <v>2355</v>
      </c>
      <c r="I250" s="81" t="s">
        <v>2356</v>
      </c>
      <c r="J250" s="81" t="s">
        <v>2357</v>
      </c>
      <c r="K250" s="91">
        <v>43283</v>
      </c>
      <c r="L250" s="91">
        <v>43830</v>
      </c>
      <c r="M250" s="84">
        <v>0.85</v>
      </c>
      <c r="N250" s="103" t="s">
        <v>33</v>
      </c>
      <c r="O250" s="81" t="s">
        <v>2358</v>
      </c>
      <c r="P250" s="81" t="s">
        <v>2359</v>
      </c>
      <c r="Q250" s="81" t="s">
        <v>2360</v>
      </c>
      <c r="R250" s="85">
        <v>106</v>
      </c>
      <c r="S250" s="87">
        <v>4682804.66</v>
      </c>
      <c r="T250" s="87">
        <v>826377.29</v>
      </c>
      <c r="U250" s="87">
        <v>55160.45</v>
      </c>
      <c r="V250" s="170">
        <v>0</v>
      </c>
      <c r="W250" s="170">
        <v>0</v>
      </c>
      <c r="X250" s="89">
        <v>5564342.4000000004</v>
      </c>
      <c r="Y250" s="160" t="s">
        <v>7172</v>
      </c>
      <c r="Z250" s="150" t="s">
        <v>6832</v>
      </c>
      <c r="AA250" s="89">
        <v>4249417.3100000005</v>
      </c>
      <c r="AB250" s="90">
        <v>467186.89999999991</v>
      </c>
      <c r="AC250" s="183">
        <f t="shared" si="2"/>
        <v>0</v>
      </c>
    </row>
    <row r="251" spans="2:29" s="9" customFormat="1" ht="15" customHeight="1" x14ac:dyDescent="0.3">
      <c r="B251" s="101" t="s">
        <v>7049</v>
      </c>
      <c r="C251" s="81">
        <v>73</v>
      </c>
      <c r="D251" s="7" t="s">
        <v>6358</v>
      </c>
      <c r="E251" s="104" t="s">
        <v>2319</v>
      </c>
      <c r="F251" s="41">
        <v>298</v>
      </c>
      <c r="G251" s="17">
        <v>121652</v>
      </c>
      <c r="H251" s="81" t="s">
        <v>2361</v>
      </c>
      <c r="I251" s="81" t="s">
        <v>2362</v>
      </c>
      <c r="J251" s="81" t="s">
        <v>2363</v>
      </c>
      <c r="K251" s="91">
        <v>43283</v>
      </c>
      <c r="L251" s="91">
        <v>43921</v>
      </c>
      <c r="M251" s="84">
        <v>0.85</v>
      </c>
      <c r="N251" s="103" t="s">
        <v>33</v>
      </c>
      <c r="O251" s="81" t="s">
        <v>2348</v>
      </c>
      <c r="P251" s="81" t="s">
        <v>2349</v>
      </c>
      <c r="Q251" s="81" t="s">
        <v>2179</v>
      </c>
      <c r="R251" s="85">
        <v>106</v>
      </c>
      <c r="S251" s="87">
        <v>3050334.66</v>
      </c>
      <c r="T251" s="87">
        <v>538294.32999999996</v>
      </c>
      <c r="U251" s="87">
        <v>0</v>
      </c>
      <c r="V251" s="170">
        <v>0</v>
      </c>
      <c r="W251" s="170">
        <v>0</v>
      </c>
      <c r="X251" s="89">
        <v>3588628.99</v>
      </c>
      <c r="Y251" s="160" t="s">
        <v>19</v>
      </c>
      <c r="Z251" s="150" t="s">
        <v>7527</v>
      </c>
      <c r="AA251" s="89">
        <v>1637738.52</v>
      </c>
      <c r="AB251" s="90">
        <v>67079.95</v>
      </c>
      <c r="AC251" s="183">
        <f t="shared" si="2"/>
        <v>0</v>
      </c>
    </row>
    <row r="252" spans="2:29" s="9" customFormat="1" ht="15" customHeight="1" x14ac:dyDescent="0.3">
      <c r="B252" s="101" t="s">
        <v>7049</v>
      </c>
      <c r="C252" s="81">
        <v>74</v>
      </c>
      <c r="D252" s="7" t="s">
        <v>6358</v>
      </c>
      <c r="E252" s="104" t="s">
        <v>2319</v>
      </c>
      <c r="F252" s="41">
        <v>298</v>
      </c>
      <c r="G252" s="17">
        <v>121705</v>
      </c>
      <c r="H252" s="81" t="s">
        <v>2364</v>
      </c>
      <c r="I252" s="81" t="s">
        <v>2365</v>
      </c>
      <c r="J252" s="81" t="s">
        <v>2366</v>
      </c>
      <c r="K252" s="91">
        <v>43280</v>
      </c>
      <c r="L252" s="91">
        <v>43903</v>
      </c>
      <c r="M252" s="84">
        <v>0.85</v>
      </c>
      <c r="N252" s="103" t="s">
        <v>2367</v>
      </c>
      <c r="O252" s="81" t="s">
        <v>2368</v>
      </c>
      <c r="P252" s="81" t="s">
        <v>2369</v>
      </c>
      <c r="Q252" s="81" t="s">
        <v>2370</v>
      </c>
      <c r="R252" s="85">
        <v>106</v>
      </c>
      <c r="S252" s="87">
        <v>4529436</v>
      </c>
      <c r="T252" s="87">
        <v>752962.49</v>
      </c>
      <c r="U252" s="87">
        <v>128938.75</v>
      </c>
      <c r="V252" s="170">
        <v>0</v>
      </c>
      <c r="W252" s="170">
        <v>105490.36</v>
      </c>
      <c r="X252" s="89">
        <v>5516827.5999999996</v>
      </c>
      <c r="Y252" s="160" t="s">
        <v>19</v>
      </c>
      <c r="Z252" s="150" t="s">
        <v>7528</v>
      </c>
      <c r="AA252" s="89">
        <v>1285811.05</v>
      </c>
      <c r="AB252" s="90">
        <v>69966.41</v>
      </c>
      <c r="AC252" s="183">
        <f t="shared" si="2"/>
        <v>0</v>
      </c>
    </row>
    <row r="253" spans="2:29" s="9" customFormat="1" ht="15" customHeight="1" x14ac:dyDescent="0.3">
      <c r="B253" s="101" t="s">
        <v>7049</v>
      </c>
      <c r="C253" s="81">
        <v>75</v>
      </c>
      <c r="D253" s="7" t="s">
        <v>6358</v>
      </c>
      <c r="E253" s="104" t="s">
        <v>2319</v>
      </c>
      <c r="F253" s="41">
        <v>298</v>
      </c>
      <c r="G253" s="17">
        <v>120882</v>
      </c>
      <c r="H253" s="81" t="s">
        <v>3838</v>
      </c>
      <c r="I253" s="81" t="s">
        <v>3839</v>
      </c>
      <c r="J253" s="81" t="s">
        <v>3840</v>
      </c>
      <c r="K253" s="91">
        <v>43287</v>
      </c>
      <c r="L253" s="91">
        <v>43835</v>
      </c>
      <c r="M253" s="84">
        <v>0.85</v>
      </c>
      <c r="N253" s="103" t="s">
        <v>33</v>
      </c>
      <c r="O253" s="81" t="s">
        <v>2374</v>
      </c>
      <c r="P253" s="81" t="s">
        <v>3841</v>
      </c>
      <c r="Q253" s="81" t="s">
        <v>3842</v>
      </c>
      <c r="R253" s="85">
        <v>106</v>
      </c>
      <c r="S253" s="87">
        <v>4706789.58</v>
      </c>
      <c r="T253" s="87">
        <v>830609.92000000004</v>
      </c>
      <c r="U253" s="87">
        <v>0</v>
      </c>
      <c r="V253" s="170">
        <v>0</v>
      </c>
      <c r="W253" s="170">
        <v>0</v>
      </c>
      <c r="X253" s="89">
        <v>5537399.5</v>
      </c>
      <c r="Y253" s="160" t="s">
        <v>7172</v>
      </c>
      <c r="Z253" s="150" t="s">
        <v>6833</v>
      </c>
      <c r="AA253" s="89">
        <v>3502103.3600000003</v>
      </c>
      <c r="AB253" s="90">
        <v>156788.19</v>
      </c>
      <c r="AC253" s="183">
        <f t="shared" si="2"/>
        <v>0</v>
      </c>
    </row>
    <row r="254" spans="2:29" s="9" customFormat="1" ht="15" customHeight="1" x14ac:dyDescent="0.3">
      <c r="B254" s="101" t="s">
        <v>7049</v>
      </c>
      <c r="C254" s="81">
        <v>76</v>
      </c>
      <c r="D254" s="7" t="s">
        <v>6358</v>
      </c>
      <c r="E254" s="104" t="s">
        <v>2319</v>
      </c>
      <c r="F254" s="41">
        <v>298</v>
      </c>
      <c r="G254" s="17">
        <v>121325</v>
      </c>
      <c r="H254" s="81" t="s">
        <v>3843</v>
      </c>
      <c r="I254" s="81" t="s">
        <v>3844</v>
      </c>
      <c r="J254" s="81" t="s">
        <v>3845</v>
      </c>
      <c r="K254" s="91">
        <v>43308</v>
      </c>
      <c r="L254" s="91">
        <v>43979</v>
      </c>
      <c r="M254" s="84">
        <v>0.85</v>
      </c>
      <c r="N254" s="105" t="s">
        <v>33</v>
      </c>
      <c r="O254" s="105" t="s">
        <v>3846</v>
      </c>
      <c r="P254" s="105" t="s">
        <v>3847</v>
      </c>
      <c r="Q254" s="81" t="s">
        <v>3848</v>
      </c>
      <c r="R254" s="85">
        <v>106</v>
      </c>
      <c r="S254" s="87">
        <v>4349634.1100000003</v>
      </c>
      <c r="T254" s="87">
        <v>767582.49</v>
      </c>
      <c r="U254" s="87">
        <v>110893.1</v>
      </c>
      <c r="V254" s="170">
        <v>0</v>
      </c>
      <c r="W254" s="170">
        <v>0</v>
      </c>
      <c r="X254" s="89">
        <v>5228109.7</v>
      </c>
      <c r="Y254" s="160" t="s">
        <v>19</v>
      </c>
      <c r="Z254" s="150" t="s">
        <v>7529</v>
      </c>
      <c r="AA254" s="89">
        <v>1792295.1799999997</v>
      </c>
      <c r="AB254" s="90">
        <v>122497.93000000001</v>
      </c>
      <c r="AC254" s="183">
        <f t="shared" si="2"/>
        <v>0</v>
      </c>
    </row>
    <row r="255" spans="2:29" s="9" customFormat="1" ht="15" customHeight="1" x14ac:dyDescent="0.3">
      <c r="B255" s="101" t="s">
        <v>7049</v>
      </c>
      <c r="C255" s="81">
        <v>77</v>
      </c>
      <c r="D255" s="7" t="s">
        <v>6357</v>
      </c>
      <c r="E255" s="104" t="s">
        <v>4193</v>
      </c>
      <c r="F255" s="41">
        <v>390</v>
      </c>
      <c r="G255" s="17">
        <v>123298</v>
      </c>
      <c r="H255" s="81" t="s">
        <v>4194</v>
      </c>
      <c r="I255" s="81" t="s">
        <v>4195</v>
      </c>
      <c r="J255" s="81" t="s">
        <v>4196</v>
      </c>
      <c r="K255" s="91">
        <v>43363</v>
      </c>
      <c r="L255" s="91">
        <v>44458</v>
      </c>
      <c r="M255" s="84">
        <v>0.95</v>
      </c>
      <c r="N255" s="81" t="s">
        <v>33</v>
      </c>
      <c r="O255" s="105" t="s">
        <v>3846</v>
      </c>
      <c r="P255" s="81" t="s">
        <v>4197</v>
      </c>
      <c r="Q255" s="81" t="s">
        <v>2306</v>
      </c>
      <c r="R255" s="85">
        <v>110</v>
      </c>
      <c r="S255" s="87">
        <v>552026.81000000006</v>
      </c>
      <c r="T255" s="87">
        <v>29054.04</v>
      </c>
      <c r="U255" s="87">
        <v>0</v>
      </c>
      <c r="V255" s="170">
        <v>0</v>
      </c>
      <c r="W255" s="170">
        <v>0</v>
      </c>
      <c r="X255" s="89">
        <v>581080.85000000009</v>
      </c>
      <c r="Y255" s="160" t="s">
        <v>19</v>
      </c>
      <c r="Z255" s="150" t="s">
        <v>6754</v>
      </c>
      <c r="AA255" s="89">
        <v>256993.26</v>
      </c>
      <c r="AB255" s="90">
        <v>2690.54</v>
      </c>
      <c r="AC255" s="183">
        <f t="shared" si="2"/>
        <v>0</v>
      </c>
    </row>
    <row r="256" spans="2:29" s="9" customFormat="1" ht="15" customHeight="1" x14ac:dyDescent="0.3">
      <c r="B256" s="101" t="s">
        <v>7049</v>
      </c>
      <c r="C256" s="81">
        <v>78</v>
      </c>
      <c r="D256" s="7" t="s">
        <v>6357</v>
      </c>
      <c r="E256" s="104" t="s">
        <v>4193</v>
      </c>
      <c r="F256" s="41">
        <v>390</v>
      </c>
      <c r="G256" s="17">
        <v>123303</v>
      </c>
      <c r="H256" s="81" t="s">
        <v>4198</v>
      </c>
      <c r="I256" s="81" t="s">
        <v>4199</v>
      </c>
      <c r="J256" s="81" t="s">
        <v>4200</v>
      </c>
      <c r="K256" s="91">
        <v>43368</v>
      </c>
      <c r="L256" s="91">
        <v>45230</v>
      </c>
      <c r="M256" s="84">
        <v>0.95</v>
      </c>
      <c r="N256" s="81" t="s">
        <v>33</v>
      </c>
      <c r="O256" s="81" t="s">
        <v>4201</v>
      </c>
      <c r="P256" s="81" t="s">
        <v>4202</v>
      </c>
      <c r="Q256" s="81" t="s">
        <v>2306</v>
      </c>
      <c r="R256" s="85">
        <v>110</v>
      </c>
      <c r="S256" s="87">
        <v>1657449.08</v>
      </c>
      <c r="T256" s="87">
        <v>87234.15</v>
      </c>
      <c r="U256" s="87">
        <v>0</v>
      </c>
      <c r="V256" s="170">
        <v>0</v>
      </c>
      <c r="W256" s="170">
        <v>0</v>
      </c>
      <c r="X256" s="89">
        <v>1744683.23</v>
      </c>
      <c r="Y256" s="160" t="s">
        <v>19</v>
      </c>
      <c r="Z256" s="150" t="s">
        <v>4741</v>
      </c>
      <c r="AA256" s="89">
        <v>431706.67</v>
      </c>
      <c r="AB256" s="90">
        <v>2744.51</v>
      </c>
      <c r="AC256" s="183">
        <f t="shared" si="2"/>
        <v>0</v>
      </c>
    </row>
    <row r="257" spans="2:29" s="9" customFormat="1" ht="15" customHeight="1" x14ac:dyDescent="0.3">
      <c r="B257" s="101" t="s">
        <v>7049</v>
      </c>
      <c r="C257" s="81">
        <v>79</v>
      </c>
      <c r="D257" s="7" t="s">
        <v>6357</v>
      </c>
      <c r="E257" s="104" t="s">
        <v>4193</v>
      </c>
      <c r="F257" s="41">
        <v>390</v>
      </c>
      <c r="G257" s="17">
        <v>123528</v>
      </c>
      <c r="H257" s="81" t="s">
        <v>4565</v>
      </c>
      <c r="I257" s="81" t="s">
        <v>4566</v>
      </c>
      <c r="J257" s="106" t="s">
        <v>4567</v>
      </c>
      <c r="K257" s="91">
        <v>43378</v>
      </c>
      <c r="L257" s="91">
        <v>45203</v>
      </c>
      <c r="M257" s="84">
        <v>0.95</v>
      </c>
      <c r="N257" s="81" t="s">
        <v>33</v>
      </c>
      <c r="O257" s="81" t="s">
        <v>39</v>
      </c>
      <c r="P257" s="81" t="s">
        <v>4568</v>
      </c>
      <c r="Q257" s="81" t="s">
        <v>2306</v>
      </c>
      <c r="R257" s="85">
        <v>110</v>
      </c>
      <c r="S257" s="87">
        <v>1322871.69</v>
      </c>
      <c r="T257" s="87">
        <v>69624.81</v>
      </c>
      <c r="U257" s="87">
        <v>0</v>
      </c>
      <c r="V257" s="170">
        <v>0</v>
      </c>
      <c r="W257" s="170">
        <v>1140</v>
      </c>
      <c r="X257" s="89">
        <v>1393636.5</v>
      </c>
      <c r="Y257" s="160" t="s">
        <v>19</v>
      </c>
      <c r="Z257" s="150" t="s">
        <v>4617</v>
      </c>
      <c r="AA257" s="89">
        <v>446348.98000000004</v>
      </c>
      <c r="AB257" s="90">
        <v>11539.67</v>
      </c>
      <c r="AC257" s="183">
        <f t="shared" si="2"/>
        <v>0</v>
      </c>
    </row>
    <row r="258" spans="2:29" s="10" customFormat="1" ht="15" customHeight="1" x14ac:dyDescent="0.3">
      <c r="B258" s="101" t="s">
        <v>7049</v>
      </c>
      <c r="C258" s="81">
        <v>80</v>
      </c>
      <c r="D258" s="7" t="s">
        <v>6357</v>
      </c>
      <c r="E258" s="104" t="s">
        <v>4193</v>
      </c>
      <c r="F258" s="41">
        <v>390</v>
      </c>
      <c r="G258" s="17">
        <v>123254</v>
      </c>
      <c r="H258" s="81" t="s">
        <v>4569</v>
      </c>
      <c r="I258" s="81" t="s">
        <v>4570</v>
      </c>
      <c r="J258" s="106" t="s">
        <v>4571</v>
      </c>
      <c r="K258" s="91">
        <v>43391</v>
      </c>
      <c r="L258" s="91">
        <v>44974</v>
      </c>
      <c r="M258" s="84">
        <v>0.95</v>
      </c>
      <c r="N258" s="81" t="s">
        <v>33</v>
      </c>
      <c r="O258" s="81" t="s">
        <v>34</v>
      </c>
      <c r="P258" s="81" t="s">
        <v>58</v>
      </c>
      <c r="Q258" s="81" t="s">
        <v>2306</v>
      </c>
      <c r="R258" s="85">
        <v>110</v>
      </c>
      <c r="S258" s="87">
        <v>590182.04</v>
      </c>
      <c r="T258" s="87">
        <v>31062.21</v>
      </c>
      <c r="U258" s="87">
        <v>0</v>
      </c>
      <c r="V258" s="170">
        <v>0</v>
      </c>
      <c r="W258" s="170">
        <v>253252.12</v>
      </c>
      <c r="X258" s="89">
        <v>874496.37</v>
      </c>
      <c r="Y258" s="160" t="s">
        <v>19</v>
      </c>
      <c r="Z258" s="150" t="s">
        <v>4572</v>
      </c>
      <c r="AA258" s="89">
        <v>62000</v>
      </c>
      <c r="AB258" s="90">
        <v>0</v>
      </c>
      <c r="AC258" s="183">
        <f t="shared" si="2"/>
        <v>0</v>
      </c>
    </row>
    <row r="259" spans="2:29" s="10" customFormat="1" ht="15" customHeight="1" x14ac:dyDescent="0.3">
      <c r="B259" s="101" t="s">
        <v>7049</v>
      </c>
      <c r="C259" s="81">
        <v>81</v>
      </c>
      <c r="D259" s="7" t="s">
        <v>6356</v>
      </c>
      <c r="E259" s="104" t="s">
        <v>4742</v>
      </c>
      <c r="F259" s="41">
        <v>449</v>
      </c>
      <c r="G259" s="17">
        <v>126248</v>
      </c>
      <c r="H259" s="81" t="s">
        <v>4743</v>
      </c>
      <c r="I259" s="81" t="s">
        <v>4744</v>
      </c>
      <c r="J259" s="82" t="s">
        <v>4745</v>
      </c>
      <c r="K259" s="91">
        <v>43507</v>
      </c>
      <c r="L259" s="91">
        <v>44602</v>
      </c>
      <c r="M259" s="84">
        <v>0.85</v>
      </c>
      <c r="N259" s="81" t="s">
        <v>4746</v>
      </c>
      <c r="O259" s="81" t="s">
        <v>4747</v>
      </c>
      <c r="P259" s="81" t="s">
        <v>4748</v>
      </c>
      <c r="Q259" s="81" t="s">
        <v>2306</v>
      </c>
      <c r="R259" s="85">
        <v>113</v>
      </c>
      <c r="S259" s="87">
        <v>11285508.65</v>
      </c>
      <c r="T259" s="87">
        <v>1991560.35</v>
      </c>
      <c r="U259" s="87">
        <v>0</v>
      </c>
      <c r="V259" s="170">
        <v>0</v>
      </c>
      <c r="W259" s="170">
        <v>0</v>
      </c>
      <c r="X259" s="89">
        <v>13277069</v>
      </c>
      <c r="Y259" s="160" t="s">
        <v>19</v>
      </c>
      <c r="Z259" s="150" t="s">
        <v>7417</v>
      </c>
      <c r="AA259" s="89">
        <v>633488.89</v>
      </c>
      <c r="AB259" s="90">
        <v>30511.11</v>
      </c>
      <c r="AC259" s="183">
        <f t="shared" si="2"/>
        <v>0</v>
      </c>
    </row>
    <row r="260" spans="2:29" s="10" customFormat="1" ht="15" customHeight="1" x14ac:dyDescent="0.3">
      <c r="B260" s="101" t="s">
        <v>7049</v>
      </c>
      <c r="C260" s="81">
        <v>82</v>
      </c>
      <c r="D260" s="7" t="s">
        <v>6356</v>
      </c>
      <c r="E260" s="104" t="s">
        <v>4742</v>
      </c>
      <c r="F260" s="41">
        <v>449</v>
      </c>
      <c r="G260" s="17">
        <v>128430</v>
      </c>
      <c r="H260" s="81" t="s">
        <v>4749</v>
      </c>
      <c r="I260" s="81" t="s">
        <v>4744</v>
      </c>
      <c r="J260" s="82" t="s">
        <v>4750</v>
      </c>
      <c r="K260" s="91">
        <v>43511</v>
      </c>
      <c r="L260" s="91">
        <v>44606</v>
      </c>
      <c r="M260" s="84">
        <v>0.85</v>
      </c>
      <c r="N260" s="81" t="s">
        <v>4751</v>
      </c>
      <c r="O260" s="81" t="s">
        <v>4752</v>
      </c>
      <c r="P260" s="81" t="s">
        <v>4748</v>
      </c>
      <c r="Q260" s="81" t="s">
        <v>2306</v>
      </c>
      <c r="R260" s="85">
        <v>113</v>
      </c>
      <c r="S260" s="87">
        <v>11790690</v>
      </c>
      <c r="T260" s="87">
        <v>2080710</v>
      </c>
      <c r="U260" s="87">
        <v>0</v>
      </c>
      <c r="V260" s="170">
        <v>0</v>
      </c>
      <c r="W260" s="170">
        <v>0</v>
      </c>
      <c r="X260" s="89">
        <v>13871400</v>
      </c>
      <c r="Y260" s="160" t="s">
        <v>19</v>
      </c>
      <c r="Z260" s="150" t="s">
        <v>7418</v>
      </c>
      <c r="AA260" s="89">
        <v>677404.68</v>
      </c>
      <c r="AB260" s="90">
        <v>16165.32</v>
      </c>
      <c r="AC260" s="183">
        <f t="shared" si="2"/>
        <v>0</v>
      </c>
    </row>
    <row r="261" spans="2:29" s="10" customFormat="1" ht="15" customHeight="1" x14ac:dyDescent="0.3">
      <c r="B261" s="101" t="s">
        <v>7049</v>
      </c>
      <c r="C261" s="81">
        <v>83</v>
      </c>
      <c r="D261" s="7" t="s">
        <v>6358</v>
      </c>
      <c r="E261" s="104" t="s">
        <v>4753</v>
      </c>
      <c r="F261" s="41">
        <v>410</v>
      </c>
      <c r="G261" s="17">
        <v>125759</v>
      </c>
      <c r="H261" s="81" t="s">
        <v>4754</v>
      </c>
      <c r="I261" s="81" t="s">
        <v>4755</v>
      </c>
      <c r="J261" s="82" t="s">
        <v>4756</v>
      </c>
      <c r="K261" s="91">
        <v>43511</v>
      </c>
      <c r="L261" s="91">
        <v>44453</v>
      </c>
      <c r="M261" s="84">
        <v>0.85</v>
      </c>
      <c r="N261" s="81" t="s">
        <v>33</v>
      </c>
      <c r="O261" s="81" t="s">
        <v>4757</v>
      </c>
      <c r="P261" s="81" t="s">
        <v>4758</v>
      </c>
      <c r="Q261" s="81" t="s">
        <v>2306</v>
      </c>
      <c r="R261" s="85">
        <v>110</v>
      </c>
      <c r="S261" s="87">
        <v>2585432.7799999998</v>
      </c>
      <c r="T261" s="87">
        <v>456252.75</v>
      </c>
      <c r="U261" s="87">
        <v>160089.01</v>
      </c>
      <c r="V261" s="170">
        <v>0</v>
      </c>
      <c r="W261" s="170">
        <v>0</v>
      </c>
      <c r="X261" s="89">
        <v>3201774.54</v>
      </c>
      <c r="Y261" s="160" t="s">
        <v>19</v>
      </c>
      <c r="Z261" s="150" t="s">
        <v>7530</v>
      </c>
      <c r="AA261" s="89">
        <v>891611.1</v>
      </c>
      <c r="AB261" s="90">
        <v>67191.819999999992</v>
      </c>
      <c r="AC261" s="183">
        <f t="shared" si="2"/>
        <v>0</v>
      </c>
    </row>
    <row r="262" spans="2:29" s="10" customFormat="1" ht="15" customHeight="1" x14ac:dyDescent="0.3">
      <c r="B262" s="101" t="s">
        <v>7049</v>
      </c>
      <c r="C262" s="81">
        <v>84</v>
      </c>
      <c r="D262" s="7" t="s">
        <v>6358</v>
      </c>
      <c r="E262" s="104" t="s">
        <v>4753</v>
      </c>
      <c r="F262" s="41">
        <v>410</v>
      </c>
      <c r="G262" s="17">
        <v>126311</v>
      </c>
      <c r="H262" s="81" t="s">
        <v>4759</v>
      </c>
      <c r="I262" s="81" t="s">
        <v>4760</v>
      </c>
      <c r="J262" s="106" t="s">
        <v>4761</v>
      </c>
      <c r="K262" s="91" t="s">
        <v>7175</v>
      </c>
      <c r="L262" s="91">
        <v>44446</v>
      </c>
      <c r="M262" s="84">
        <v>0.85</v>
      </c>
      <c r="N262" s="81" t="s">
        <v>33</v>
      </c>
      <c r="O262" s="81" t="s">
        <v>4757</v>
      </c>
      <c r="P262" s="81" t="s">
        <v>4762</v>
      </c>
      <c r="Q262" s="81" t="s">
        <v>4763</v>
      </c>
      <c r="R262" s="85">
        <v>110</v>
      </c>
      <c r="S262" s="87">
        <v>2106682.1</v>
      </c>
      <c r="T262" s="87">
        <v>371767.45</v>
      </c>
      <c r="U262" s="87">
        <v>58796.34</v>
      </c>
      <c r="V262" s="170">
        <v>0</v>
      </c>
      <c r="W262" s="170">
        <v>0</v>
      </c>
      <c r="X262" s="89">
        <v>2537245.89</v>
      </c>
      <c r="Y262" s="160" t="s">
        <v>19</v>
      </c>
      <c r="Z262" s="150"/>
      <c r="AA262" s="89">
        <v>527759.66999999993</v>
      </c>
      <c r="AB262" s="90">
        <v>48359.25</v>
      </c>
      <c r="AC262" s="183">
        <f t="shared" si="2"/>
        <v>0</v>
      </c>
    </row>
    <row r="263" spans="2:29" s="10" customFormat="1" ht="15" customHeight="1" x14ac:dyDescent="0.3">
      <c r="B263" s="101" t="s">
        <v>7049</v>
      </c>
      <c r="C263" s="81">
        <v>85</v>
      </c>
      <c r="D263" s="7" t="s">
        <v>6356</v>
      </c>
      <c r="E263" s="81" t="s">
        <v>2278</v>
      </c>
      <c r="F263" s="41">
        <v>400</v>
      </c>
      <c r="G263" s="17">
        <v>125895</v>
      </c>
      <c r="H263" s="81" t="s">
        <v>5123</v>
      </c>
      <c r="I263" s="81" t="s">
        <v>5124</v>
      </c>
      <c r="J263" s="106" t="s">
        <v>5125</v>
      </c>
      <c r="K263" s="91">
        <v>43509</v>
      </c>
      <c r="L263" s="91">
        <v>44693</v>
      </c>
      <c r="M263" s="84">
        <v>0.85</v>
      </c>
      <c r="N263" s="81" t="s">
        <v>33</v>
      </c>
      <c r="O263" s="105" t="s">
        <v>228</v>
      </c>
      <c r="P263" s="105" t="s">
        <v>5126</v>
      </c>
      <c r="Q263" s="81" t="s">
        <v>5127</v>
      </c>
      <c r="R263" s="85">
        <v>110</v>
      </c>
      <c r="S263" s="87">
        <v>11403019.67</v>
      </c>
      <c r="T263" s="87">
        <v>1955995.17</v>
      </c>
      <c r="U263" s="87">
        <v>56302.38</v>
      </c>
      <c r="V263" s="170">
        <v>0</v>
      </c>
      <c r="W263" s="170">
        <v>0</v>
      </c>
      <c r="X263" s="89">
        <v>13415317.220000001</v>
      </c>
      <c r="Y263" s="160" t="s">
        <v>19</v>
      </c>
      <c r="Z263" s="150" t="s">
        <v>6834</v>
      </c>
      <c r="AA263" s="89">
        <v>1710264.3099999998</v>
      </c>
      <c r="AB263" s="90">
        <v>101107.25</v>
      </c>
      <c r="AC263" s="183">
        <f t="shared" si="2"/>
        <v>0</v>
      </c>
    </row>
    <row r="264" spans="2:29" s="10" customFormat="1" ht="15" customHeight="1" x14ac:dyDescent="0.3">
      <c r="B264" s="101" t="s">
        <v>7049</v>
      </c>
      <c r="C264" s="81">
        <v>86</v>
      </c>
      <c r="D264" s="7" t="s">
        <v>6356</v>
      </c>
      <c r="E264" s="81" t="s">
        <v>2278</v>
      </c>
      <c r="F264" s="41">
        <v>400</v>
      </c>
      <c r="G264" s="17">
        <v>125272</v>
      </c>
      <c r="H264" s="81" t="s">
        <v>5128</v>
      </c>
      <c r="I264" s="81" t="s">
        <v>5129</v>
      </c>
      <c r="J264" s="106" t="s">
        <v>5130</v>
      </c>
      <c r="K264" s="91">
        <v>43605</v>
      </c>
      <c r="L264" s="91">
        <v>44700</v>
      </c>
      <c r="M264" s="84">
        <v>0.85</v>
      </c>
      <c r="N264" s="81" t="s">
        <v>33</v>
      </c>
      <c r="O264" s="81" t="s">
        <v>34</v>
      </c>
      <c r="P264" s="81" t="s">
        <v>5131</v>
      </c>
      <c r="Q264" s="81" t="s">
        <v>5132</v>
      </c>
      <c r="R264" s="85">
        <v>110</v>
      </c>
      <c r="S264" s="87">
        <v>11841984.66</v>
      </c>
      <c r="T264" s="87">
        <v>2002297.35</v>
      </c>
      <c r="U264" s="87">
        <v>87464.63</v>
      </c>
      <c r="V264" s="170">
        <v>0</v>
      </c>
      <c r="W264" s="170">
        <v>0</v>
      </c>
      <c r="X264" s="89">
        <v>13931746.640000001</v>
      </c>
      <c r="Y264" s="160" t="s">
        <v>19</v>
      </c>
      <c r="Z264" s="150"/>
      <c r="AA264" s="89">
        <v>1393174.66</v>
      </c>
      <c r="AB264" s="90">
        <v>0</v>
      </c>
      <c r="AC264" s="183">
        <f t="shared" si="2"/>
        <v>0</v>
      </c>
    </row>
    <row r="265" spans="2:29" s="10" customFormat="1" ht="15" customHeight="1" x14ac:dyDescent="0.3">
      <c r="B265" s="101" t="s">
        <v>7049</v>
      </c>
      <c r="C265" s="81">
        <v>87</v>
      </c>
      <c r="D265" s="7" t="s">
        <v>6356</v>
      </c>
      <c r="E265" s="81" t="s">
        <v>2278</v>
      </c>
      <c r="F265" s="41">
        <v>400</v>
      </c>
      <c r="G265" s="17">
        <v>125671</v>
      </c>
      <c r="H265" s="81" t="s">
        <v>5133</v>
      </c>
      <c r="I265" s="81" t="s">
        <v>5134</v>
      </c>
      <c r="J265" s="106" t="s">
        <v>5135</v>
      </c>
      <c r="K265" s="91">
        <v>43605</v>
      </c>
      <c r="L265" s="91">
        <v>44725</v>
      </c>
      <c r="M265" s="84">
        <v>0.85</v>
      </c>
      <c r="N265" s="81" t="s">
        <v>33</v>
      </c>
      <c r="O265" s="105" t="s">
        <v>228</v>
      </c>
      <c r="P265" s="81" t="s">
        <v>5136</v>
      </c>
      <c r="Q265" s="81" t="s">
        <v>5137</v>
      </c>
      <c r="R265" s="85">
        <v>110</v>
      </c>
      <c r="S265" s="87">
        <v>11080524.6</v>
      </c>
      <c r="T265" s="87">
        <v>1717975.87</v>
      </c>
      <c r="U265" s="87">
        <v>237410.77</v>
      </c>
      <c r="V265" s="170">
        <v>0</v>
      </c>
      <c r="W265" s="170">
        <v>0</v>
      </c>
      <c r="X265" s="89">
        <v>13035911.239999998</v>
      </c>
      <c r="Y265" s="160" t="s">
        <v>19</v>
      </c>
      <c r="Z265" s="150" t="s">
        <v>7531</v>
      </c>
      <c r="AA265" s="89">
        <v>1293077.83</v>
      </c>
      <c r="AB265" s="90">
        <v>10513.29</v>
      </c>
      <c r="AC265" s="183">
        <f t="shared" si="2"/>
        <v>0</v>
      </c>
    </row>
    <row r="266" spans="2:29" s="10" customFormat="1" ht="15" customHeight="1" x14ac:dyDescent="0.3">
      <c r="B266" s="101" t="s">
        <v>7049</v>
      </c>
      <c r="C266" s="81">
        <v>88</v>
      </c>
      <c r="D266" s="7" t="s">
        <v>6356</v>
      </c>
      <c r="E266" s="81" t="s">
        <v>2278</v>
      </c>
      <c r="F266" s="41">
        <v>400</v>
      </c>
      <c r="G266" s="17">
        <v>125672</v>
      </c>
      <c r="H266" s="81" t="s">
        <v>5138</v>
      </c>
      <c r="I266" s="81" t="s">
        <v>5139</v>
      </c>
      <c r="J266" s="81" t="s">
        <v>5140</v>
      </c>
      <c r="K266" s="91">
        <v>43605</v>
      </c>
      <c r="L266" s="91">
        <v>44725</v>
      </c>
      <c r="M266" s="84">
        <v>0.85</v>
      </c>
      <c r="N266" s="81" t="s">
        <v>33</v>
      </c>
      <c r="O266" s="105" t="s">
        <v>228</v>
      </c>
      <c r="P266" s="81" t="s">
        <v>5136</v>
      </c>
      <c r="Q266" s="81" t="s">
        <v>5141</v>
      </c>
      <c r="R266" s="85">
        <v>110</v>
      </c>
      <c r="S266" s="87">
        <v>11071565.66</v>
      </c>
      <c r="T266" s="87">
        <v>1728259.47</v>
      </c>
      <c r="U266" s="87">
        <v>225546.18</v>
      </c>
      <c r="V266" s="170">
        <v>0</v>
      </c>
      <c r="W266" s="170">
        <v>0</v>
      </c>
      <c r="X266" s="89">
        <v>13025371.310000001</v>
      </c>
      <c r="Y266" s="160" t="s">
        <v>19</v>
      </c>
      <c r="Z266" s="150" t="s">
        <v>7532</v>
      </c>
      <c r="AA266" s="89">
        <v>1292349.6299999999</v>
      </c>
      <c r="AB266" s="90">
        <v>10187.5</v>
      </c>
      <c r="AC266" s="183">
        <f t="shared" si="2"/>
        <v>0</v>
      </c>
    </row>
    <row r="267" spans="2:29" s="10" customFormat="1" ht="15" customHeight="1" x14ac:dyDescent="0.3">
      <c r="B267" s="101" t="s">
        <v>7049</v>
      </c>
      <c r="C267" s="81">
        <v>89</v>
      </c>
      <c r="D267" s="7" t="s">
        <v>6356</v>
      </c>
      <c r="E267" s="107" t="s">
        <v>6398</v>
      </c>
      <c r="F267" s="41">
        <v>436</v>
      </c>
      <c r="G267" s="17">
        <v>126317</v>
      </c>
      <c r="H267" s="81" t="s">
        <v>5537</v>
      </c>
      <c r="I267" s="81" t="s">
        <v>5538</v>
      </c>
      <c r="J267" s="108" t="s">
        <v>5539</v>
      </c>
      <c r="K267" s="91">
        <v>43637</v>
      </c>
      <c r="L267" s="91">
        <v>44731</v>
      </c>
      <c r="M267" s="84">
        <v>0.85</v>
      </c>
      <c r="N267" s="81" t="s">
        <v>33</v>
      </c>
      <c r="O267" s="105" t="s">
        <v>3879</v>
      </c>
      <c r="P267" s="81" t="s">
        <v>5540</v>
      </c>
      <c r="Q267" s="81" t="s">
        <v>5541</v>
      </c>
      <c r="R267" s="85">
        <v>106</v>
      </c>
      <c r="S267" s="87">
        <v>2258646.29</v>
      </c>
      <c r="T267" s="87">
        <v>369934.42</v>
      </c>
      <c r="U267" s="87">
        <v>28650</v>
      </c>
      <c r="V267" s="170">
        <v>0</v>
      </c>
      <c r="W267" s="170">
        <v>0</v>
      </c>
      <c r="X267" s="89">
        <v>2657230.71</v>
      </c>
      <c r="Y267" s="160" t="s">
        <v>19</v>
      </c>
      <c r="Z267" s="150"/>
      <c r="AA267" s="89">
        <v>496458.5</v>
      </c>
      <c r="AB267" s="90">
        <v>34469.259999999995</v>
      </c>
      <c r="AC267" s="183">
        <f t="shared" si="2"/>
        <v>0</v>
      </c>
    </row>
    <row r="268" spans="2:29" s="10" customFormat="1" ht="15" customHeight="1" x14ac:dyDescent="0.3">
      <c r="B268" s="101" t="s">
        <v>7049</v>
      </c>
      <c r="C268" s="81">
        <v>90</v>
      </c>
      <c r="D268" s="7" t="s">
        <v>6356</v>
      </c>
      <c r="E268" s="104" t="s">
        <v>4742</v>
      </c>
      <c r="F268" s="41">
        <v>449</v>
      </c>
      <c r="G268" s="17">
        <v>127480</v>
      </c>
      <c r="H268" s="81" t="s">
        <v>5542</v>
      </c>
      <c r="I268" s="81" t="s">
        <v>5543</v>
      </c>
      <c r="J268" s="107" t="s">
        <v>5544</v>
      </c>
      <c r="K268" s="91">
        <v>43633</v>
      </c>
      <c r="L268" s="91">
        <v>44728</v>
      </c>
      <c r="M268" s="84">
        <v>0.85</v>
      </c>
      <c r="N268" s="81" t="s">
        <v>33</v>
      </c>
      <c r="O268" s="105" t="s">
        <v>5545</v>
      </c>
      <c r="P268" s="105" t="s">
        <v>5545</v>
      </c>
      <c r="Q268" s="81" t="s">
        <v>5546</v>
      </c>
      <c r="R268" s="85">
        <v>113</v>
      </c>
      <c r="S268" s="87">
        <v>11516350.029999999</v>
      </c>
      <c r="T268" s="87">
        <v>2017624.35</v>
      </c>
      <c r="U268" s="87">
        <v>144633.04</v>
      </c>
      <c r="V268" s="170">
        <v>0</v>
      </c>
      <c r="W268" s="170">
        <v>0</v>
      </c>
      <c r="X268" s="89">
        <v>13678607.42</v>
      </c>
      <c r="Y268" s="160" t="s">
        <v>19</v>
      </c>
      <c r="Z268" s="150"/>
      <c r="AA268" s="89">
        <v>1290754.53</v>
      </c>
      <c r="AB268" s="90">
        <v>77106.19</v>
      </c>
      <c r="AC268" s="183">
        <f t="shared" si="2"/>
        <v>0</v>
      </c>
    </row>
    <row r="269" spans="2:29" s="10" customFormat="1" ht="15" customHeight="1" x14ac:dyDescent="0.3">
      <c r="B269" s="101" t="s">
        <v>7049</v>
      </c>
      <c r="C269" s="81">
        <v>91</v>
      </c>
      <c r="D269" s="7" t="s">
        <v>6356</v>
      </c>
      <c r="E269" s="107" t="s">
        <v>4742</v>
      </c>
      <c r="F269" s="41">
        <v>449</v>
      </c>
      <c r="G269" s="17">
        <v>128337</v>
      </c>
      <c r="H269" s="81" t="s">
        <v>5547</v>
      </c>
      <c r="I269" s="81" t="s">
        <v>5548</v>
      </c>
      <c r="J269" s="108" t="s">
        <v>5549</v>
      </c>
      <c r="K269" s="91">
        <v>43631</v>
      </c>
      <c r="L269" s="91">
        <v>44726</v>
      </c>
      <c r="M269" s="84">
        <v>0.85</v>
      </c>
      <c r="N269" s="81" t="s">
        <v>33</v>
      </c>
      <c r="O269" s="105" t="s">
        <v>5550</v>
      </c>
      <c r="P269" s="81" t="s">
        <v>5550</v>
      </c>
      <c r="Q269" s="81" t="s">
        <v>5551</v>
      </c>
      <c r="R269" s="85">
        <v>113</v>
      </c>
      <c r="S269" s="87">
        <v>11456342.84</v>
      </c>
      <c r="T269" s="87">
        <v>2021707.55</v>
      </c>
      <c r="U269" s="87">
        <v>164857.03</v>
      </c>
      <c r="V269" s="170">
        <v>0</v>
      </c>
      <c r="W269" s="170">
        <v>0</v>
      </c>
      <c r="X269" s="89">
        <v>13642907.42</v>
      </c>
      <c r="Y269" s="160" t="s">
        <v>19</v>
      </c>
      <c r="Z269" s="150"/>
      <c r="AA269" s="89">
        <v>1566653.87</v>
      </c>
      <c r="AB269" s="90">
        <v>66364.94</v>
      </c>
      <c r="AC269" s="183">
        <f t="shared" si="2"/>
        <v>0</v>
      </c>
    </row>
    <row r="270" spans="2:29" s="10" customFormat="1" ht="15" customHeight="1" x14ac:dyDescent="0.3">
      <c r="B270" s="101" t="s">
        <v>7049</v>
      </c>
      <c r="C270" s="81">
        <v>92</v>
      </c>
      <c r="D270" s="7" t="s">
        <v>6356</v>
      </c>
      <c r="E270" s="107" t="s">
        <v>4742</v>
      </c>
      <c r="F270" s="41">
        <v>449</v>
      </c>
      <c r="G270" s="17">
        <v>128086</v>
      </c>
      <c r="H270" s="81" t="s">
        <v>5616</v>
      </c>
      <c r="I270" s="81" t="s">
        <v>5660</v>
      </c>
      <c r="J270" s="108" t="s">
        <v>5668</v>
      </c>
      <c r="K270" s="91">
        <v>43662</v>
      </c>
      <c r="L270" s="91">
        <v>44635</v>
      </c>
      <c r="M270" s="84">
        <v>0.85</v>
      </c>
      <c r="N270" s="81" t="s">
        <v>5661</v>
      </c>
      <c r="O270" s="105" t="s">
        <v>5662</v>
      </c>
      <c r="P270" s="81" t="s">
        <v>5663</v>
      </c>
      <c r="Q270" s="81" t="s">
        <v>5664</v>
      </c>
      <c r="R270" s="85">
        <v>113</v>
      </c>
      <c r="S270" s="87">
        <v>6044666.8899999997</v>
      </c>
      <c r="T270" s="87">
        <v>1066705.81</v>
      </c>
      <c r="U270" s="87">
        <v>0</v>
      </c>
      <c r="V270" s="170">
        <v>0</v>
      </c>
      <c r="W270" s="170">
        <v>0</v>
      </c>
      <c r="X270" s="89">
        <v>7111372.7000000002</v>
      </c>
      <c r="Y270" s="160" t="s">
        <v>19</v>
      </c>
      <c r="Z270" s="150" t="s">
        <v>7013</v>
      </c>
      <c r="AA270" s="89">
        <v>1441022.3299999998</v>
      </c>
      <c r="AB270" s="90">
        <v>128803.22000000002</v>
      </c>
      <c r="AC270" s="183">
        <f t="shared" ref="AC270:AC334" si="3">X270-(W270+V270+U270+T270+S270)</f>
        <v>0</v>
      </c>
    </row>
    <row r="271" spans="2:29" s="10" customFormat="1" ht="15" customHeight="1" x14ac:dyDescent="0.3">
      <c r="B271" s="101" t="s">
        <v>7049</v>
      </c>
      <c r="C271" s="81">
        <v>93</v>
      </c>
      <c r="D271" s="7" t="s">
        <v>6356</v>
      </c>
      <c r="E271" s="107" t="s">
        <v>4742</v>
      </c>
      <c r="F271" s="41">
        <v>449</v>
      </c>
      <c r="G271" s="17">
        <v>128673</v>
      </c>
      <c r="H271" s="81" t="s">
        <v>5665</v>
      </c>
      <c r="I271" s="81" t="s">
        <v>5666</v>
      </c>
      <c r="J271" s="108" t="s">
        <v>5668</v>
      </c>
      <c r="K271" s="91">
        <v>43676</v>
      </c>
      <c r="L271" s="91">
        <v>44620</v>
      </c>
      <c r="M271" s="84">
        <v>0.85</v>
      </c>
      <c r="N271" s="81" t="s">
        <v>33</v>
      </c>
      <c r="O271" s="105" t="s">
        <v>4757</v>
      </c>
      <c r="P271" s="81" t="s">
        <v>5667</v>
      </c>
      <c r="Q271" s="81" t="s">
        <v>5664</v>
      </c>
      <c r="R271" s="85">
        <v>113</v>
      </c>
      <c r="S271" s="87">
        <v>5192626.93</v>
      </c>
      <c r="T271" s="87">
        <v>916345.93</v>
      </c>
      <c r="U271" s="87">
        <v>0</v>
      </c>
      <c r="V271" s="170">
        <v>0</v>
      </c>
      <c r="W271" s="170">
        <v>0</v>
      </c>
      <c r="X271" s="89">
        <v>6108972.8600000003</v>
      </c>
      <c r="Y271" s="160" t="s">
        <v>19</v>
      </c>
      <c r="Z271" s="150" t="s">
        <v>7014</v>
      </c>
      <c r="AA271" s="89">
        <v>896411.21000000008</v>
      </c>
      <c r="AB271" s="90">
        <v>62121.729999999996</v>
      </c>
      <c r="AC271" s="183">
        <f t="shared" si="3"/>
        <v>0</v>
      </c>
    </row>
    <row r="272" spans="2:29" s="10" customFormat="1" ht="15" customHeight="1" x14ac:dyDescent="0.3">
      <c r="B272" s="101" t="s">
        <v>7049</v>
      </c>
      <c r="C272" s="81">
        <v>94</v>
      </c>
      <c r="D272" s="7" t="s">
        <v>6356</v>
      </c>
      <c r="E272" s="107" t="s">
        <v>4742</v>
      </c>
      <c r="F272" s="41">
        <v>449</v>
      </c>
      <c r="G272" s="17">
        <v>128110</v>
      </c>
      <c r="H272" s="81" t="s">
        <v>6007</v>
      </c>
      <c r="I272" s="81" t="s">
        <v>6008</v>
      </c>
      <c r="J272" s="108" t="s">
        <v>6009</v>
      </c>
      <c r="K272" s="91">
        <v>43689</v>
      </c>
      <c r="L272" s="91">
        <v>44784</v>
      </c>
      <c r="M272" s="84">
        <v>0.85</v>
      </c>
      <c r="N272" s="81" t="s">
        <v>6010</v>
      </c>
      <c r="O272" s="105" t="s">
        <v>6011</v>
      </c>
      <c r="P272" s="81" t="s">
        <v>6012</v>
      </c>
      <c r="Q272" s="81" t="s">
        <v>6013</v>
      </c>
      <c r="R272" s="85">
        <v>113</v>
      </c>
      <c r="S272" s="87">
        <v>11559644.4</v>
      </c>
      <c r="T272" s="87">
        <v>2039937.15</v>
      </c>
      <c r="U272" s="87">
        <v>199240.37</v>
      </c>
      <c r="V272" s="170">
        <v>0</v>
      </c>
      <c r="W272" s="170">
        <v>0</v>
      </c>
      <c r="X272" s="89">
        <v>13798821.92</v>
      </c>
      <c r="Y272" s="160" t="s">
        <v>19</v>
      </c>
      <c r="Z272" s="150"/>
      <c r="AA272" s="89">
        <v>1372650.5600000003</v>
      </c>
      <c r="AB272" s="90">
        <v>7231.6399999999994</v>
      </c>
      <c r="AC272" s="183">
        <f t="shared" si="3"/>
        <v>0</v>
      </c>
    </row>
    <row r="273" spans="2:29" s="10" customFormat="1" ht="15" customHeight="1" x14ac:dyDescent="0.3">
      <c r="B273" s="101" t="s">
        <v>7049</v>
      </c>
      <c r="C273" s="81">
        <v>95</v>
      </c>
      <c r="D273" s="7" t="s">
        <v>6356</v>
      </c>
      <c r="E273" s="107" t="s">
        <v>4742</v>
      </c>
      <c r="F273" s="41">
        <v>449</v>
      </c>
      <c r="G273" s="17">
        <v>127474</v>
      </c>
      <c r="H273" s="81" t="s">
        <v>6014</v>
      </c>
      <c r="I273" s="81" t="s">
        <v>6015</v>
      </c>
      <c r="J273" s="108" t="s">
        <v>6016</v>
      </c>
      <c r="K273" s="91">
        <v>43698</v>
      </c>
      <c r="L273" s="91">
        <v>44793</v>
      </c>
      <c r="M273" s="84">
        <v>0.85</v>
      </c>
      <c r="N273" s="81" t="s">
        <v>33</v>
      </c>
      <c r="O273" s="105" t="s">
        <v>6017</v>
      </c>
      <c r="P273" s="81" t="s">
        <v>6018</v>
      </c>
      <c r="Q273" s="81" t="s">
        <v>6019</v>
      </c>
      <c r="R273" s="85">
        <v>113</v>
      </c>
      <c r="S273" s="87">
        <v>11627152.109999999</v>
      </c>
      <c r="T273" s="87">
        <v>2051850.38</v>
      </c>
      <c r="U273" s="87">
        <v>105945.38</v>
      </c>
      <c r="V273" s="170">
        <v>0</v>
      </c>
      <c r="W273" s="170">
        <v>0</v>
      </c>
      <c r="X273" s="89">
        <v>13784947.869999999</v>
      </c>
      <c r="Y273" s="160" t="s">
        <v>19</v>
      </c>
      <c r="Z273" s="150"/>
      <c r="AA273" s="89">
        <v>1625190.2299999997</v>
      </c>
      <c r="AB273" s="90">
        <v>98710.319999999992</v>
      </c>
      <c r="AC273" s="183">
        <f t="shared" si="3"/>
        <v>0</v>
      </c>
    </row>
    <row r="274" spans="2:29" s="9" customFormat="1" ht="15" customHeight="1" x14ac:dyDescent="0.3">
      <c r="B274" s="101" t="s">
        <v>7049</v>
      </c>
      <c r="C274" s="81">
        <v>96</v>
      </c>
      <c r="D274" s="7" t="s">
        <v>6356</v>
      </c>
      <c r="E274" s="107" t="s">
        <v>4742</v>
      </c>
      <c r="F274" s="41">
        <v>449</v>
      </c>
      <c r="G274" s="17">
        <v>127540</v>
      </c>
      <c r="H274" s="81" t="s">
        <v>6020</v>
      </c>
      <c r="I274" s="81" t="s">
        <v>6021</v>
      </c>
      <c r="J274" s="108" t="s">
        <v>6022</v>
      </c>
      <c r="K274" s="91">
        <v>43697</v>
      </c>
      <c r="L274" s="91">
        <v>44792</v>
      </c>
      <c r="M274" s="84">
        <v>0.85</v>
      </c>
      <c r="N274" s="81" t="s">
        <v>6023</v>
      </c>
      <c r="O274" s="105" t="s">
        <v>6024</v>
      </c>
      <c r="P274" s="81" t="s">
        <v>6025</v>
      </c>
      <c r="Q274" s="81" t="s">
        <v>6026</v>
      </c>
      <c r="R274" s="85">
        <v>113</v>
      </c>
      <c r="S274" s="87">
        <v>9946229.1899999995</v>
      </c>
      <c r="T274" s="87">
        <v>1755216.9</v>
      </c>
      <c r="U274" s="87">
        <v>0</v>
      </c>
      <c r="V274" s="170">
        <v>0</v>
      </c>
      <c r="W274" s="170">
        <v>0</v>
      </c>
      <c r="X274" s="89">
        <v>11701446.09</v>
      </c>
      <c r="Y274" s="160" t="s">
        <v>19</v>
      </c>
      <c r="Z274" s="150" t="s">
        <v>7015</v>
      </c>
      <c r="AA274" s="89">
        <v>747699.61</v>
      </c>
      <c r="AB274" s="90">
        <v>12392.93</v>
      </c>
      <c r="AC274" s="183">
        <f t="shared" si="3"/>
        <v>0</v>
      </c>
    </row>
    <row r="275" spans="2:29" s="9" customFormat="1" ht="15" customHeight="1" x14ac:dyDescent="0.3">
      <c r="B275" s="101" t="s">
        <v>7049</v>
      </c>
      <c r="C275" s="81">
        <v>97</v>
      </c>
      <c r="D275" s="7" t="s">
        <v>6356</v>
      </c>
      <c r="E275" s="107" t="s">
        <v>4742</v>
      </c>
      <c r="F275" s="41">
        <v>449</v>
      </c>
      <c r="G275" s="17">
        <v>128745</v>
      </c>
      <c r="H275" s="81" t="s">
        <v>6027</v>
      </c>
      <c r="I275" s="81" t="s">
        <v>6028</v>
      </c>
      <c r="J275" s="108" t="s">
        <v>6029</v>
      </c>
      <c r="K275" s="91">
        <v>43700</v>
      </c>
      <c r="L275" s="91">
        <v>44795</v>
      </c>
      <c r="M275" s="84">
        <v>0.85</v>
      </c>
      <c r="N275" s="81" t="s">
        <v>33</v>
      </c>
      <c r="O275" s="105" t="s">
        <v>6017</v>
      </c>
      <c r="P275" s="81" t="s">
        <v>6018</v>
      </c>
      <c r="Q275" s="81" t="s">
        <v>6030</v>
      </c>
      <c r="R275" s="85">
        <v>113</v>
      </c>
      <c r="S275" s="87">
        <v>11220776.99</v>
      </c>
      <c r="T275" s="87">
        <v>1980137.11</v>
      </c>
      <c r="U275" s="87">
        <v>0</v>
      </c>
      <c r="V275" s="170">
        <v>0</v>
      </c>
      <c r="W275" s="170">
        <v>0</v>
      </c>
      <c r="X275" s="89">
        <v>13200914.1</v>
      </c>
      <c r="Y275" s="160" t="s">
        <v>19</v>
      </c>
      <c r="Z275" s="150"/>
      <c r="AA275" s="89">
        <v>745241.72000000009</v>
      </c>
      <c r="AB275" s="90">
        <v>24783.83</v>
      </c>
      <c r="AC275" s="183">
        <f t="shared" si="3"/>
        <v>0</v>
      </c>
    </row>
    <row r="276" spans="2:29" s="9" customFormat="1" ht="15" customHeight="1" x14ac:dyDescent="0.3">
      <c r="B276" s="101" t="s">
        <v>7049</v>
      </c>
      <c r="C276" s="81">
        <v>98</v>
      </c>
      <c r="D276" s="7" t="s">
        <v>6356</v>
      </c>
      <c r="E276" s="107" t="s">
        <v>4742</v>
      </c>
      <c r="F276" s="41">
        <v>449</v>
      </c>
      <c r="G276" s="17">
        <v>128146</v>
      </c>
      <c r="H276" s="81" t="s">
        <v>6031</v>
      </c>
      <c r="I276" s="81" t="s">
        <v>6032</v>
      </c>
      <c r="J276" s="108" t="s">
        <v>6033</v>
      </c>
      <c r="K276" s="91">
        <v>43697</v>
      </c>
      <c r="L276" s="91">
        <v>44792</v>
      </c>
      <c r="M276" s="84">
        <v>0.85</v>
      </c>
      <c r="N276" s="81" t="s">
        <v>33</v>
      </c>
      <c r="O276" s="105" t="s">
        <v>6017</v>
      </c>
      <c r="P276" s="81" t="s">
        <v>6018</v>
      </c>
      <c r="Q276" s="81" t="s">
        <v>6034</v>
      </c>
      <c r="R276" s="85">
        <v>113</v>
      </c>
      <c r="S276" s="87">
        <v>11264464.869999999</v>
      </c>
      <c r="T276" s="87">
        <v>1987846.73</v>
      </c>
      <c r="U276" s="87">
        <v>0</v>
      </c>
      <c r="V276" s="170">
        <v>0</v>
      </c>
      <c r="W276" s="170">
        <v>0</v>
      </c>
      <c r="X276" s="89">
        <v>13252311.6</v>
      </c>
      <c r="Y276" s="160" t="s">
        <v>19</v>
      </c>
      <c r="Z276" s="150"/>
      <c r="AA276" s="89">
        <v>787230.4</v>
      </c>
      <c r="AB276" s="90">
        <v>28275.95</v>
      </c>
      <c r="AC276" s="183">
        <f t="shared" si="3"/>
        <v>0</v>
      </c>
    </row>
    <row r="277" spans="2:29" s="9" customFormat="1" ht="15" customHeight="1" x14ac:dyDescent="0.3">
      <c r="B277" s="101" t="s">
        <v>7049</v>
      </c>
      <c r="C277" s="81">
        <v>99</v>
      </c>
      <c r="D277" s="7" t="s">
        <v>6356</v>
      </c>
      <c r="E277" s="107" t="s">
        <v>4742</v>
      </c>
      <c r="F277" s="41">
        <v>449</v>
      </c>
      <c r="G277" s="17">
        <v>128509</v>
      </c>
      <c r="H277" s="81" t="s">
        <v>6318</v>
      </c>
      <c r="I277" s="81" t="s">
        <v>6319</v>
      </c>
      <c r="J277" s="108" t="s">
        <v>6320</v>
      </c>
      <c r="K277" s="91">
        <v>43720</v>
      </c>
      <c r="L277" s="91">
        <v>44815</v>
      </c>
      <c r="M277" s="84">
        <v>0.85</v>
      </c>
      <c r="N277" s="81" t="s">
        <v>6321</v>
      </c>
      <c r="O277" s="105" t="s">
        <v>6322</v>
      </c>
      <c r="P277" s="81" t="s">
        <v>6323</v>
      </c>
      <c r="Q277" s="81" t="s">
        <v>6324</v>
      </c>
      <c r="R277" s="85">
        <v>113</v>
      </c>
      <c r="S277" s="87">
        <v>7127713.7400000002</v>
      </c>
      <c r="T277" s="87">
        <v>1257831.73</v>
      </c>
      <c r="U277" s="87">
        <v>126439.28</v>
      </c>
      <c r="V277" s="170">
        <v>0</v>
      </c>
      <c r="W277" s="170">
        <v>0</v>
      </c>
      <c r="X277" s="89">
        <v>8511984.75</v>
      </c>
      <c r="Y277" s="160" t="s">
        <v>19</v>
      </c>
      <c r="Z277" s="150"/>
      <c r="AA277" s="89">
        <v>510719.08999999997</v>
      </c>
      <c r="AB277" s="90">
        <v>0</v>
      </c>
      <c r="AC277" s="183">
        <f t="shared" si="3"/>
        <v>0</v>
      </c>
    </row>
    <row r="278" spans="2:29" s="9" customFormat="1" ht="15" customHeight="1" x14ac:dyDescent="0.3">
      <c r="B278" s="101" t="s">
        <v>7049</v>
      </c>
      <c r="C278" s="81">
        <v>100</v>
      </c>
      <c r="D278" s="7" t="s">
        <v>6356</v>
      </c>
      <c r="E278" s="107" t="s">
        <v>4742</v>
      </c>
      <c r="F278" s="41">
        <v>449</v>
      </c>
      <c r="G278" s="17">
        <v>128433</v>
      </c>
      <c r="H278" s="81" t="s">
        <v>6325</v>
      </c>
      <c r="I278" s="81" t="s">
        <v>6326</v>
      </c>
      <c r="J278" s="108" t="s">
        <v>6327</v>
      </c>
      <c r="K278" s="91">
        <v>43738</v>
      </c>
      <c r="L278" s="91">
        <v>44833</v>
      </c>
      <c r="M278" s="84">
        <v>0.85</v>
      </c>
      <c r="N278" s="81" t="s">
        <v>6328</v>
      </c>
      <c r="O278" s="105" t="s">
        <v>6329</v>
      </c>
      <c r="P278" s="81" t="s">
        <v>6330</v>
      </c>
      <c r="Q278" s="81" t="s">
        <v>6331</v>
      </c>
      <c r="R278" s="85">
        <v>113</v>
      </c>
      <c r="S278" s="87">
        <v>11591205.449999999</v>
      </c>
      <c r="T278" s="87">
        <v>2029958.13</v>
      </c>
      <c r="U278" s="87">
        <v>15548.72</v>
      </c>
      <c r="V278" s="170">
        <v>0</v>
      </c>
      <c r="W278" s="170">
        <v>0</v>
      </c>
      <c r="X278" s="89">
        <v>13636712.299999999</v>
      </c>
      <c r="Y278" s="160" t="s">
        <v>19</v>
      </c>
      <c r="Z278" s="150"/>
      <c r="AA278" s="89">
        <v>1358073.67</v>
      </c>
      <c r="AB278" s="90">
        <v>5597.54</v>
      </c>
      <c r="AC278" s="183">
        <f t="shared" si="3"/>
        <v>0</v>
      </c>
    </row>
    <row r="279" spans="2:29" s="9" customFormat="1" ht="15" customHeight="1" x14ac:dyDescent="0.3">
      <c r="B279" s="101" t="s">
        <v>7049</v>
      </c>
      <c r="C279" s="81">
        <v>101</v>
      </c>
      <c r="D279" s="7" t="s">
        <v>6356</v>
      </c>
      <c r="E279" s="107" t="s">
        <v>4742</v>
      </c>
      <c r="F279" s="41">
        <v>449</v>
      </c>
      <c r="G279" s="17">
        <v>126089</v>
      </c>
      <c r="H279" s="81" t="s">
        <v>6332</v>
      </c>
      <c r="I279" s="81" t="s">
        <v>6333</v>
      </c>
      <c r="J279" s="108" t="s">
        <v>6334</v>
      </c>
      <c r="K279" s="91">
        <v>43724</v>
      </c>
      <c r="L279" s="91">
        <v>44819</v>
      </c>
      <c r="M279" s="84">
        <v>0.85</v>
      </c>
      <c r="N279" s="81" t="s">
        <v>33</v>
      </c>
      <c r="O279" s="105" t="s">
        <v>6335</v>
      </c>
      <c r="P279" s="81" t="s">
        <v>6336</v>
      </c>
      <c r="Q279" s="81" t="s">
        <v>6337</v>
      </c>
      <c r="R279" s="85">
        <v>113</v>
      </c>
      <c r="S279" s="87">
        <v>9805995.8300000001</v>
      </c>
      <c r="T279" s="87">
        <v>1730469.76</v>
      </c>
      <c r="U279" s="87">
        <v>134141.85</v>
      </c>
      <c r="V279" s="170">
        <v>0</v>
      </c>
      <c r="W279" s="170">
        <v>0</v>
      </c>
      <c r="X279" s="89">
        <v>11670607.439999999</v>
      </c>
      <c r="Y279" s="160" t="s">
        <v>19</v>
      </c>
      <c r="Z279" s="150" t="s">
        <v>7533</v>
      </c>
      <c r="AA279" s="89">
        <v>1188078.83</v>
      </c>
      <c r="AB279" s="90">
        <v>37171.040000000001</v>
      </c>
      <c r="AC279" s="183">
        <f t="shared" si="3"/>
        <v>0</v>
      </c>
    </row>
    <row r="280" spans="2:29" s="9" customFormat="1" ht="15" customHeight="1" x14ac:dyDescent="0.3">
      <c r="B280" s="101" t="s">
        <v>7049</v>
      </c>
      <c r="C280" s="81">
        <v>102</v>
      </c>
      <c r="D280" s="7" t="s">
        <v>6358</v>
      </c>
      <c r="E280" s="107" t="s">
        <v>6399</v>
      </c>
      <c r="F280" s="41">
        <v>469</v>
      </c>
      <c r="G280" s="17">
        <v>129215</v>
      </c>
      <c r="H280" s="81" t="s">
        <v>6400</v>
      </c>
      <c r="I280" s="81" t="s">
        <v>6401</v>
      </c>
      <c r="J280" s="108" t="s">
        <v>6402</v>
      </c>
      <c r="K280" s="91">
        <v>43745</v>
      </c>
      <c r="L280" s="91">
        <v>44292</v>
      </c>
      <c r="M280" s="84">
        <v>0.85</v>
      </c>
      <c r="N280" s="81" t="s">
        <v>33</v>
      </c>
      <c r="O280" s="105" t="s">
        <v>6347</v>
      </c>
      <c r="P280" s="81" t="s">
        <v>6403</v>
      </c>
      <c r="Q280" s="81" t="s">
        <v>3044</v>
      </c>
      <c r="R280" s="85">
        <v>106</v>
      </c>
      <c r="S280" s="87">
        <v>977306.63</v>
      </c>
      <c r="T280" s="87">
        <v>172465.87</v>
      </c>
      <c r="U280" s="87">
        <v>1149772.5</v>
      </c>
      <c r="V280" s="170">
        <v>0</v>
      </c>
      <c r="W280" s="170">
        <v>31903.47</v>
      </c>
      <c r="X280" s="89">
        <v>2331448.4700000002</v>
      </c>
      <c r="Y280" s="160" t="s">
        <v>19</v>
      </c>
      <c r="Z280" s="150"/>
      <c r="AA280" s="89">
        <v>0</v>
      </c>
      <c r="AB280" s="90">
        <v>0</v>
      </c>
      <c r="AC280" s="183">
        <f t="shared" si="3"/>
        <v>0</v>
      </c>
    </row>
    <row r="281" spans="2:29" s="9" customFormat="1" ht="15" customHeight="1" x14ac:dyDescent="0.3">
      <c r="B281" s="101" t="s">
        <v>7049</v>
      </c>
      <c r="C281" s="81">
        <v>103</v>
      </c>
      <c r="D281" s="7" t="s">
        <v>6356</v>
      </c>
      <c r="E281" s="107" t="s">
        <v>4742</v>
      </c>
      <c r="F281" s="41">
        <v>449</v>
      </c>
      <c r="G281" s="17">
        <v>128737</v>
      </c>
      <c r="H281" s="81" t="s">
        <v>6404</v>
      </c>
      <c r="I281" s="81" t="s">
        <v>6405</v>
      </c>
      <c r="J281" s="108" t="s">
        <v>6406</v>
      </c>
      <c r="K281" s="91">
        <v>43759</v>
      </c>
      <c r="L281" s="91">
        <v>44854</v>
      </c>
      <c r="M281" s="84">
        <v>0.85</v>
      </c>
      <c r="N281" s="81" t="s">
        <v>33</v>
      </c>
      <c r="O281" s="105" t="s">
        <v>6017</v>
      </c>
      <c r="P281" s="81" t="s">
        <v>6018</v>
      </c>
      <c r="Q281" s="81" t="s">
        <v>6030</v>
      </c>
      <c r="R281" s="85">
        <v>113</v>
      </c>
      <c r="S281" s="87">
        <v>11049075.34</v>
      </c>
      <c r="T281" s="87">
        <v>1949836.72</v>
      </c>
      <c r="U281" s="87">
        <v>0</v>
      </c>
      <c r="V281" s="170">
        <v>0</v>
      </c>
      <c r="W281" s="170">
        <v>0</v>
      </c>
      <c r="X281" s="89">
        <v>12998912.060000001</v>
      </c>
      <c r="Y281" s="160" t="s">
        <v>19</v>
      </c>
      <c r="Z281" s="150"/>
      <c r="AA281" s="89">
        <v>1299891.2</v>
      </c>
      <c r="AB281" s="90">
        <v>0</v>
      </c>
      <c r="AC281" s="183">
        <f t="shared" si="3"/>
        <v>0</v>
      </c>
    </row>
    <row r="282" spans="2:29" s="9" customFormat="1" ht="15" customHeight="1" x14ac:dyDescent="0.3">
      <c r="B282" s="101" t="s">
        <v>7049</v>
      </c>
      <c r="C282" s="81">
        <v>104</v>
      </c>
      <c r="D282" s="7" t="s">
        <v>6356</v>
      </c>
      <c r="E282" s="107" t="s">
        <v>4742</v>
      </c>
      <c r="F282" s="41">
        <v>449</v>
      </c>
      <c r="G282" s="17">
        <v>127266</v>
      </c>
      <c r="H282" s="81" t="s">
        <v>6407</v>
      </c>
      <c r="I282" s="81" t="s">
        <v>6408</v>
      </c>
      <c r="J282" s="108" t="s">
        <v>6409</v>
      </c>
      <c r="K282" s="91">
        <v>43759</v>
      </c>
      <c r="L282" s="91">
        <v>44854</v>
      </c>
      <c r="M282" s="84">
        <v>0.85</v>
      </c>
      <c r="N282" s="81" t="s">
        <v>6410</v>
      </c>
      <c r="O282" s="105" t="s">
        <v>6411</v>
      </c>
      <c r="P282" s="81" t="s">
        <v>6412</v>
      </c>
      <c r="Q282" s="81" t="s">
        <v>6413</v>
      </c>
      <c r="R282" s="85">
        <v>113</v>
      </c>
      <c r="S282" s="87">
        <v>11643830.119999999</v>
      </c>
      <c r="T282" s="87">
        <v>2042984.06</v>
      </c>
      <c r="U282" s="87">
        <v>11809.36</v>
      </c>
      <c r="V282" s="170">
        <v>0</v>
      </c>
      <c r="W282" s="170">
        <v>0</v>
      </c>
      <c r="X282" s="89">
        <v>13698623.539999999</v>
      </c>
      <c r="Y282" s="160" t="s">
        <v>19</v>
      </c>
      <c r="Z282" s="150" t="s">
        <v>7419</v>
      </c>
      <c r="AA282" s="89">
        <v>755959.72</v>
      </c>
      <c r="AB282" s="90">
        <v>0</v>
      </c>
      <c r="AC282" s="183">
        <f t="shared" si="3"/>
        <v>0</v>
      </c>
    </row>
    <row r="283" spans="2:29" s="9" customFormat="1" ht="15" customHeight="1" x14ac:dyDescent="0.3">
      <c r="B283" s="101" t="s">
        <v>7049</v>
      </c>
      <c r="C283" s="81">
        <v>105</v>
      </c>
      <c r="D283" s="7" t="s">
        <v>6356</v>
      </c>
      <c r="E283" s="107" t="s">
        <v>4742</v>
      </c>
      <c r="F283" s="41">
        <v>449</v>
      </c>
      <c r="G283" s="17">
        <v>128609</v>
      </c>
      <c r="H283" s="81" t="s">
        <v>6414</v>
      </c>
      <c r="I283" s="81" t="s">
        <v>6415</v>
      </c>
      <c r="J283" s="108" t="s">
        <v>6416</v>
      </c>
      <c r="K283" s="91">
        <v>43759</v>
      </c>
      <c r="L283" s="91">
        <v>44854</v>
      </c>
      <c r="M283" s="84">
        <v>0.85</v>
      </c>
      <c r="N283" s="81" t="s">
        <v>6410</v>
      </c>
      <c r="O283" s="105" t="s">
        <v>6411</v>
      </c>
      <c r="P283" s="81" t="s">
        <v>6412</v>
      </c>
      <c r="Q283" s="81" t="s">
        <v>6417</v>
      </c>
      <c r="R283" s="85">
        <v>113</v>
      </c>
      <c r="S283" s="87">
        <v>11643830.119999999</v>
      </c>
      <c r="T283" s="87">
        <v>2042984.06</v>
      </c>
      <c r="U283" s="87">
        <v>11809.36</v>
      </c>
      <c r="V283" s="170">
        <v>0</v>
      </c>
      <c r="W283" s="170">
        <v>0</v>
      </c>
      <c r="X283" s="89">
        <v>13698623.539999999</v>
      </c>
      <c r="Y283" s="160" t="s">
        <v>19</v>
      </c>
      <c r="Z283" s="150" t="s">
        <v>7420</v>
      </c>
      <c r="AA283" s="89">
        <v>779959.71</v>
      </c>
      <c r="AB283" s="90">
        <v>0</v>
      </c>
      <c r="AC283" s="183">
        <f t="shared" si="3"/>
        <v>0</v>
      </c>
    </row>
    <row r="284" spans="2:29" s="9" customFormat="1" ht="15" customHeight="1" x14ac:dyDescent="0.3">
      <c r="B284" s="101" t="s">
        <v>7049</v>
      </c>
      <c r="C284" s="81">
        <v>106</v>
      </c>
      <c r="D284" s="7" t="s">
        <v>6356</v>
      </c>
      <c r="E284" s="107" t="s">
        <v>4742</v>
      </c>
      <c r="F284" s="41">
        <v>449</v>
      </c>
      <c r="G284" s="17">
        <v>128722</v>
      </c>
      <c r="H284" s="81" t="s">
        <v>6418</v>
      </c>
      <c r="I284" s="81" t="s">
        <v>6419</v>
      </c>
      <c r="J284" s="108" t="s">
        <v>6420</v>
      </c>
      <c r="K284" s="91">
        <v>43754</v>
      </c>
      <c r="L284" s="91">
        <v>44849</v>
      </c>
      <c r="M284" s="84">
        <v>0.85</v>
      </c>
      <c r="N284" s="81" t="s">
        <v>33</v>
      </c>
      <c r="O284" s="105" t="s">
        <v>6017</v>
      </c>
      <c r="P284" s="81" t="s">
        <v>6018</v>
      </c>
      <c r="Q284" s="81" t="s">
        <v>6421</v>
      </c>
      <c r="R284" s="85">
        <v>113</v>
      </c>
      <c r="S284" s="87">
        <v>8111898.2000000002</v>
      </c>
      <c r="T284" s="87">
        <v>1431511.47</v>
      </c>
      <c r="U284" s="87">
        <v>84222.85</v>
      </c>
      <c r="V284" s="170">
        <v>0</v>
      </c>
      <c r="W284" s="170">
        <v>0</v>
      </c>
      <c r="X284" s="89">
        <v>9627632.5199999996</v>
      </c>
      <c r="Y284" s="160" t="s">
        <v>19</v>
      </c>
      <c r="Z284" s="150"/>
      <c r="AA284" s="89">
        <v>962763.25</v>
      </c>
      <c r="AB284" s="90">
        <v>0</v>
      </c>
      <c r="AC284" s="183">
        <f t="shared" si="3"/>
        <v>0</v>
      </c>
    </row>
    <row r="285" spans="2:29" s="9" customFormat="1" ht="15" customHeight="1" x14ac:dyDescent="0.3">
      <c r="B285" s="101" t="s">
        <v>7049</v>
      </c>
      <c r="C285" s="81">
        <v>107</v>
      </c>
      <c r="D285" s="7" t="s">
        <v>6358</v>
      </c>
      <c r="E285" s="107" t="s">
        <v>6399</v>
      </c>
      <c r="F285" s="41">
        <v>464</v>
      </c>
      <c r="G285" s="17">
        <v>127851</v>
      </c>
      <c r="H285" s="81" t="s">
        <v>6422</v>
      </c>
      <c r="I285" s="81" t="s">
        <v>6423</v>
      </c>
      <c r="J285" s="108" t="s">
        <v>6424</v>
      </c>
      <c r="K285" s="91">
        <v>43755</v>
      </c>
      <c r="L285" s="91">
        <v>44323</v>
      </c>
      <c r="M285" s="84">
        <v>0.85</v>
      </c>
      <c r="N285" s="81" t="s">
        <v>33</v>
      </c>
      <c r="O285" s="105" t="s">
        <v>6425</v>
      </c>
      <c r="P285" s="81" t="s">
        <v>6426</v>
      </c>
      <c r="Q285" s="81" t="s">
        <v>6427</v>
      </c>
      <c r="R285" s="85">
        <v>106</v>
      </c>
      <c r="S285" s="87">
        <v>3885313.65</v>
      </c>
      <c r="T285" s="87">
        <v>685643.61</v>
      </c>
      <c r="U285" s="87">
        <v>18789.93</v>
      </c>
      <c r="V285" s="170">
        <v>0</v>
      </c>
      <c r="W285" s="170">
        <v>0</v>
      </c>
      <c r="X285" s="89">
        <v>4589747.1900000004</v>
      </c>
      <c r="Y285" s="160" t="s">
        <v>19</v>
      </c>
      <c r="Z285" s="150"/>
      <c r="AA285" s="89">
        <v>458974.7</v>
      </c>
      <c r="AB285" s="90">
        <v>0</v>
      </c>
      <c r="AC285" s="183">
        <f t="shared" si="3"/>
        <v>0</v>
      </c>
    </row>
    <row r="286" spans="2:29" s="9" customFormat="1" ht="15" customHeight="1" x14ac:dyDescent="0.3">
      <c r="B286" s="101" t="s">
        <v>7049</v>
      </c>
      <c r="C286" s="81">
        <v>108</v>
      </c>
      <c r="D286" s="7" t="s">
        <v>6356</v>
      </c>
      <c r="E286" s="107" t="s">
        <v>4742</v>
      </c>
      <c r="F286" s="41">
        <v>449</v>
      </c>
      <c r="G286" s="17">
        <v>128568</v>
      </c>
      <c r="H286" s="81" t="s">
        <v>6428</v>
      </c>
      <c r="I286" s="81" t="s">
        <v>6429</v>
      </c>
      <c r="J286" s="108" t="s">
        <v>6430</v>
      </c>
      <c r="K286" s="91">
        <v>43740</v>
      </c>
      <c r="L286" s="91">
        <v>44835</v>
      </c>
      <c r="M286" s="84">
        <v>0.85</v>
      </c>
      <c r="N286" s="81" t="s">
        <v>6410</v>
      </c>
      <c r="O286" s="105" t="s">
        <v>6431</v>
      </c>
      <c r="P286" s="81" t="s">
        <v>6432</v>
      </c>
      <c r="Q286" s="81" t="s">
        <v>6433</v>
      </c>
      <c r="R286" s="85">
        <v>113</v>
      </c>
      <c r="S286" s="87">
        <v>11790637.810000001</v>
      </c>
      <c r="T286" s="87">
        <v>2080700.72</v>
      </c>
      <c r="U286" s="87">
        <v>0</v>
      </c>
      <c r="V286" s="170">
        <v>0</v>
      </c>
      <c r="W286" s="170">
        <v>0</v>
      </c>
      <c r="X286" s="89">
        <v>13871338.529999999</v>
      </c>
      <c r="Y286" s="160" t="s">
        <v>19</v>
      </c>
      <c r="Z286" s="150"/>
      <c r="AA286" s="89">
        <v>682279.32000000007</v>
      </c>
      <c r="AB286" s="90">
        <v>0</v>
      </c>
      <c r="AC286" s="183">
        <f t="shared" si="3"/>
        <v>0</v>
      </c>
    </row>
    <row r="287" spans="2:29" s="9" customFormat="1" ht="15" customHeight="1" x14ac:dyDescent="0.3">
      <c r="B287" s="101" t="s">
        <v>7049</v>
      </c>
      <c r="C287" s="81">
        <v>109</v>
      </c>
      <c r="D287" s="7" t="s">
        <v>6356</v>
      </c>
      <c r="E287" s="107" t="s">
        <v>4742</v>
      </c>
      <c r="F287" s="41">
        <v>449</v>
      </c>
      <c r="G287" s="17">
        <v>127742</v>
      </c>
      <c r="H287" s="81" t="s">
        <v>6755</v>
      </c>
      <c r="I287" s="81" t="s">
        <v>6756</v>
      </c>
      <c r="J287" s="108" t="s">
        <v>6757</v>
      </c>
      <c r="K287" s="91">
        <v>43784</v>
      </c>
      <c r="L287" s="91">
        <v>44879</v>
      </c>
      <c r="M287" s="84">
        <v>0.85</v>
      </c>
      <c r="N287" s="81" t="s">
        <v>6758</v>
      </c>
      <c r="O287" s="105" t="s">
        <v>6759</v>
      </c>
      <c r="P287" s="81" t="s">
        <v>6760</v>
      </c>
      <c r="Q287" s="81" t="s">
        <v>6761</v>
      </c>
      <c r="R287" s="85">
        <v>113</v>
      </c>
      <c r="S287" s="87">
        <v>11333774.65</v>
      </c>
      <c r="T287" s="87">
        <v>1986820.48</v>
      </c>
      <c r="U287" s="87">
        <v>13257.36</v>
      </c>
      <c r="V287" s="170">
        <v>0</v>
      </c>
      <c r="W287" s="170">
        <v>0</v>
      </c>
      <c r="X287" s="89">
        <v>13333852.49</v>
      </c>
      <c r="Y287" s="160" t="s">
        <v>19</v>
      </c>
      <c r="Z287" s="150"/>
      <c r="AA287" s="89">
        <v>640000</v>
      </c>
      <c r="AB287" s="90">
        <v>0</v>
      </c>
      <c r="AC287" s="183">
        <f t="shared" si="3"/>
        <v>0</v>
      </c>
    </row>
    <row r="288" spans="2:29" s="9" customFormat="1" ht="15" customHeight="1" x14ac:dyDescent="0.3">
      <c r="B288" s="101" t="s">
        <v>7049</v>
      </c>
      <c r="C288" s="81">
        <v>110</v>
      </c>
      <c r="D288" s="7" t="s">
        <v>6356</v>
      </c>
      <c r="E288" s="107" t="s">
        <v>4742</v>
      </c>
      <c r="F288" s="41">
        <v>449</v>
      </c>
      <c r="G288" s="17">
        <v>128587</v>
      </c>
      <c r="H288" s="81" t="s">
        <v>6762</v>
      </c>
      <c r="I288" s="81" t="s">
        <v>6763</v>
      </c>
      <c r="J288" s="108" t="s">
        <v>6764</v>
      </c>
      <c r="K288" s="91">
        <v>43798</v>
      </c>
      <c r="L288" s="91">
        <v>44893</v>
      </c>
      <c r="M288" s="84">
        <v>0.85</v>
      </c>
      <c r="N288" s="81" t="s">
        <v>33</v>
      </c>
      <c r="O288" s="105" t="s">
        <v>3879</v>
      </c>
      <c r="P288" s="81" t="s">
        <v>6765</v>
      </c>
      <c r="Q288" s="81" t="s">
        <v>6766</v>
      </c>
      <c r="R288" s="85">
        <v>113</v>
      </c>
      <c r="S288" s="87">
        <v>11577281.810000001</v>
      </c>
      <c r="T288" s="87">
        <v>2014996.77</v>
      </c>
      <c r="U288" s="87">
        <v>28052.81</v>
      </c>
      <c r="V288" s="170">
        <v>0</v>
      </c>
      <c r="W288" s="170">
        <v>0</v>
      </c>
      <c r="X288" s="89">
        <v>13620331.390000001</v>
      </c>
      <c r="Y288" s="160" t="s">
        <v>19</v>
      </c>
      <c r="Z288" s="150"/>
      <c r="AA288" s="89">
        <v>624878.26</v>
      </c>
      <c r="AB288" s="90">
        <v>7427.2</v>
      </c>
      <c r="AC288" s="183">
        <f t="shared" si="3"/>
        <v>0</v>
      </c>
    </row>
    <row r="289" spans="2:29" s="9" customFormat="1" ht="15" customHeight="1" x14ac:dyDescent="0.3">
      <c r="B289" s="101" t="s">
        <v>7049</v>
      </c>
      <c r="C289" s="81">
        <v>111</v>
      </c>
      <c r="D289" s="7" t="s">
        <v>6356</v>
      </c>
      <c r="E289" s="107" t="s">
        <v>4742</v>
      </c>
      <c r="F289" s="41">
        <v>449</v>
      </c>
      <c r="G289" s="17">
        <v>127078</v>
      </c>
      <c r="H289" s="81" t="s">
        <v>6767</v>
      </c>
      <c r="I289" s="81" t="s">
        <v>6768</v>
      </c>
      <c r="J289" s="108" t="s">
        <v>6769</v>
      </c>
      <c r="K289" s="91">
        <v>43798</v>
      </c>
      <c r="L289" s="91">
        <v>44893</v>
      </c>
      <c r="M289" s="84">
        <v>0.85</v>
      </c>
      <c r="N289" s="81" t="s">
        <v>33</v>
      </c>
      <c r="O289" s="105" t="s">
        <v>6770</v>
      </c>
      <c r="P289" s="81" t="s">
        <v>6771</v>
      </c>
      <c r="Q289" s="81" t="s">
        <v>2194</v>
      </c>
      <c r="R289" s="85">
        <v>113</v>
      </c>
      <c r="S289" s="87">
        <v>11612582.539999999</v>
      </c>
      <c r="T289" s="87">
        <v>2049279.18</v>
      </c>
      <c r="U289" s="87">
        <v>207993.78</v>
      </c>
      <c r="V289" s="170">
        <v>0</v>
      </c>
      <c r="W289" s="170">
        <v>0</v>
      </c>
      <c r="X289" s="89">
        <v>13869855.5</v>
      </c>
      <c r="Y289" s="160" t="s">
        <v>19</v>
      </c>
      <c r="Z289" s="150"/>
      <c r="AA289" s="89">
        <v>1372934.87</v>
      </c>
      <c r="AB289" s="90">
        <v>0</v>
      </c>
      <c r="AC289" s="183">
        <f t="shared" si="3"/>
        <v>0</v>
      </c>
    </row>
    <row r="290" spans="2:29" s="9" customFormat="1" ht="15" customHeight="1" x14ac:dyDescent="0.3">
      <c r="B290" s="101" t="s">
        <v>7049</v>
      </c>
      <c r="C290" s="81">
        <v>112</v>
      </c>
      <c r="D290" s="7" t="s">
        <v>6356</v>
      </c>
      <c r="E290" s="107" t="s">
        <v>4742</v>
      </c>
      <c r="F290" s="41">
        <v>449</v>
      </c>
      <c r="G290" s="17">
        <v>128541</v>
      </c>
      <c r="H290" s="81" t="s">
        <v>6772</v>
      </c>
      <c r="I290" s="81" t="s">
        <v>6773</v>
      </c>
      <c r="J290" s="108" t="s">
        <v>6774</v>
      </c>
      <c r="K290" s="91">
        <v>43798</v>
      </c>
      <c r="L290" s="91">
        <v>44893</v>
      </c>
      <c r="M290" s="84">
        <v>0.85</v>
      </c>
      <c r="N290" s="81" t="s">
        <v>6775</v>
      </c>
      <c r="O290" s="105" t="s">
        <v>6776</v>
      </c>
      <c r="P290" s="81" t="s">
        <v>6777</v>
      </c>
      <c r="Q290" s="81" t="s">
        <v>6030</v>
      </c>
      <c r="R290" s="85">
        <v>113</v>
      </c>
      <c r="S290" s="87">
        <v>11708471.33</v>
      </c>
      <c r="T290" s="87">
        <v>2066200.77</v>
      </c>
      <c r="U290" s="87">
        <v>0</v>
      </c>
      <c r="V290" s="170">
        <v>0</v>
      </c>
      <c r="W290" s="170">
        <v>0</v>
      </c>
      <c r="X290" s="89">
        <v>13774672.1</v>
      </c>
      <c r="Y290" s="160" t="s">
        <v>19</v>
      </c>
      <c r="Z290" s="150" t="s">
        <v>7534</v>
      </c>
      <c r="AA290" s="89">
        <v>1377467.2</v>
      </c>
      <c r="AB290" s="90">
        <v>0</v>
      </c>
      <c r="AC290" s="183">
        <f t="shared" si="3"/>
        <v>0</v>
      </c>
    </row>
    <row r="291" spans="2:29" s="9" customFormat="1" ht="15" customHeight="1" x14ac:dyDescent="0.3">
      <c r="B291" s="101" t="s">
        <v>7049</v>
      </c>
      <c r="C291" s="81">
        <v>113</v>
      </c>
      <c r="D291" s="7" t="s">
        <v>6356</v>
      </c>
      <c r="E291" s="107" t="s">
        <v>4742</v>
      </c>
      <c r="F291" s="41">
        <v>449</v>
      </c>
      <c r="G291" s="17">
        <v>128617</v>
      </c>
      <c r="H291" s="81" t="s">
        <v>6778</v>
      </c>
      <c r="I291" s="81" t="s">
        <v>6779</v>
      </c>
      <c r="J291" s="108" t="s">
        <v>6780</v>
      </c>
      <c r="K291" s="91">
        <v>43784</v>
      </c>
      <c r="L291" s="91">
        <v>44957</v>
      </c>
      <c r="M291" s="84">
        <v>0.85</v>
      </c>
      <c r="N291" s="81" t="s">
        <v>6781</v>
      </c>
      <c r="O291" s="105" t="s">
        <v>6782</v>
      </c>
      <c r="P291" s="81" t="s">
        <v>6783</v>
      </c>
      <c r="Q291" s="81" t="s">
        <v>2306</v>
      </c>
      <c r="R291" s="85">
        <v>113</v>
      </c>
      <c r="S291" s="87">
        <v>11759520.25</v>
      </c>
      <c r="T291" s="87">
        <v>2075209.5</v>
      </c>
      <c r="U291" s="87">
        <v>0</v>
      </c>
      <c r="V291" s="170">
        <v>0</v>
      </c>
      <c r="W291" s="170">
        <v>0</v>
      </c>
      <c r="X291" s="89">
        <v>13834730.15</v>
      </c>
      <c r="Y291" s="160" t="s">
        <v>19</v>
      </c>
      <c r="Z291" s="150" t="s">
        <v>6784</v>
      </c>
      <c r="AA291" s="89">
        <v>680000</v>
      </c>
      <c r="AB291" s="90">
        <v>0</v>
      </c>
      <c r="AC291" s="183">
        <f t="shared" si="3"/>
        <v>0.40000000037252903</v>
      </c>
    </row>
    <row r="292" spans="2:29" s="9" customFormat="1" ht="15" customHeight="1" x14ac:dyDescent="0.3">
      <c r="B292" s="101" t="s">
        <v>7049</v>
      </c>
      <c r="C292" s="81">
        <v>114</v>
      </c>
      <c r="D292" s="7" t="s">
        <v>6358</v>
      </c>
      <c r="E292" s="107" t="s">
        <v>6399</v>
      </c>
      <c r="F292" s="41">
        <v>464</v>
      </c>
      <c r="G292" s="17">
        <v>128148</v>
      </c>
      <c r="H292" s="81" t="s">
        <v>6835</v>
      </c>
      <c r="I292" s="81" t="s">
        <v>6836</v>
      </c>
      <c r="J292" s="108" t="s">
        <v>6837</v>
      </c>
      <c r="K292" s="91">
        <v>43808</v>
      </c>
      <c r="L292" s="91">
        <v>44355</v>
      </c>
      <c r="M292" s="84">
        <v>0.85</v>
      </c>
      <c r="N292" s="81" t="s">
        <v>33</v>
      </c>
      <c r="O292" s="105" t="s">
        <v>6017</v>
      </c>
      <c r="P292" s="81" t="s">
        <v>6018</v>
      </c>
      <c r="Q292" s="81" t="s">
        <v>6838</v>
      </c>
      <c r="R292" s="85">
        <v>106</v>
      </c>
      <c r="S292" s="87">
        <v>3941646.62</v>
      </c>
      <c r="T292" s="87">
        <v>695584.65</v>
      </c>
      <c r="U292" s="87">
        <v>0</v>
      </c>
      <c r="V292" s="170">
        <v>0</v>
      </c>
      <c r="W292" s="170">
        <v>0</v>
      </c>
      <c r="X292" s="89">
        <v>4637231.2699999996</v>
      </c>
      <c r="Y292" s="160" t="s">
        <v>19</v>
      </c>
      <c r="Z292" s="150" t="s">
        <v>7535</v>
      </c>
      <c r="AA292" s="89">
        <v>463723.13</v>
      </c>
      <c r="AB292" s="90">
        <v>0</v>
      </c>
      <c r="AC292" s="183">
        <f t="shared" si="3"/>
        <v>0</v>
      </c>
    </row>
    <row r="293" spans="2:29" s="9" customFormat="1" ht="15" customHeight="1" x14ac:dyDescent="0.3">
      <c r="B293" s="101" t="s">
        <v>7049</v>
      </c>
      <c r="C293" s="81">
        <v>115</v>
      </c>
      <c r="D293" s="7" t="s">
        <v>6358</v>
      </c>
      <c r="E293" s="107" t="s">
        <v>6399</v>
      </c>
      <c r="F293" s="41">
        <v>464</v>
      </c>
      <c r="G293" s="17">
        <v>128166</v>
      </c>
      <c r="H293" s="81" t="s">
        <v>6839</v>
      </c>
      <c r="I293" s="81" t="s">
        <v>6840</v>
      </c>
      <c r="J293" s="108" t="s">
        <v>6841</v>
      </c>
      <c r="K293" s="91">
        <v>43811</v>
      </c>
      <c r="L293" s="91">
        <v>44358</v>
      </c>
      <c r="M293" s="84">
        <v>0.85</v>
      </c>
      <c r="N293" s="81" t="s">
        <v>33</v>
      </c>
      <c r="O293" s="105" t="s">
        <v>6842</v>
      </c>
      <c r="P293" s="81" t="s">
        <v>6843</v>
      </c>
      <c r="Q293" s="81" t="s">
        <v>6844</v>
      </c>
      <c r="R293" s="85">
        <v>106</v>
      </c>
      <c r="S293" s="87">
        <v>3097644.53</v>
      </c>
      <c r="T293" s="87">
        <v>546643.11</v>
      </c>
      <c r="U293" s="87">
        <v>68571.05</v>
      </c>
      <c r="V293" s="170">
        <v>0</v>
      </c>
      <c r="W293" s="170">
        <v>0</v>
      </c>
      <c r="X293" s="89">
        <v>3712858.69</v>
      </c>
      <c r="Y293" s="160" t="s">
        <v>19</v>
      </c>
      <c r="Z293" s="150"/>
      <c r="AA293" s="89">
        <v>371285.86</v>
      </c>
      <c r="AB293" s="90">
        <v>0</v>
      </c>
      <c r="AC293" s="183">
        <f t="shared" si="3"/>
        <v>0</v>
      </c>
    </row>
    <row r="294" spans="2:29" s="9" customFormat="1" ht="15" customHeight="1" x14ac:dyDescent="0.3">
      <c r="B294" s="101" t="s">
        <v>7049</v>
      </c>
      <c r="C294" s="81">
        <v>116</v>
      </c>
      <c r="D294" s="7" t="s">
        <v>6358</v>
      </c>
      <c r="E294" s="107" t="s">
        <v>6399</v>
      </c>
      <c r="F294" s="41">
        <v>464</v>
      </c>
      <c r="G294" s="17">
        <v>128219</v>
      </c>
      <c r="H294" s="81" t="s">
        <v>6845</v>
      </c>
      <c r="I294" s="81" t="s">
        <v>6846</v>
      </c>
      <c r="J294" s="108" t="s">
        <v>6847</v>
      </c>
      <c r="K294" s="91">
        <v>43805</v>
      </c>
      <c r="L294" s="91">
        <v>44352</v>
      </c>
      <c r="M294" s="84">
        <v>0.85</v>
      </c>
      <c r="N294" s="81" t="s">
        <v>6410</v>
      </c>
      <c r="O294" s="105" t="s">
        <v>6848</v>
      </c>
      <c r="P294" s="81" t="s">
        <v>6849</v>
      </c>
      <c r="Q294" s="81" t="s">
        <v>6850</v>
      </c>
      <c r="R294" s="85">
        <v>106</v>
      </c>
      <c r="S294" s="87">
        <v>3477988.95</v>
      </c>
      <c r="T294" s="87">
        <v>594370.46</v>
      </c>
      <c r="U294" s="87">
        <v>19392.3</v>
      </c>
      <c r="V294" s="170">
        <v>0</v>
      </c>
      <c r="W294" s="170">
        <v>0</v>
      </c>
      <c r="X294" s="89">
        <v>4091751.71</v>
      </c>
      <c r="Y294" s="160" t="s">
        <v>19</v>
      </c>
      <c r="Z294" s="150"/>
      <c r="AA294" s="89">
        <v>409175.17000000004</v>
      </c>
      <c r="AB294" s="90">
        <v>0</v>
      </c>
      <c r="AC294" s="183">
        <f t="shared" si="3"/>
        <v>0</v>
      </c>
    </row>
    <row r="295" spans="2:29" s="9" customFormat="1" ht="15" customHeight="1" x14ac:dyDescent="0.3">
      <c r="B295" s="101" t="s">
        <v>7049</v>
      </c>
      <c r="C295" s="81">
        <v>117</v>
      </c>
      <c r="D295" s="7" t="s">
        <v>6358</v>
      </c>
      <c r="E295" s="107" t="s">
        <v>6399</v>
      </c>
      <c r="F295" s="41">
        <v>464</v>
      </c>
      <c r="G295" s="17">
        <v>128105</v>
      </c>
      <c r="H295" s="81" t="s">
        <v>7421</v>
      </c>
      <c r="I295" s="81" t="s">
        <v>7422</v>
      </c>
      <c r="J295" s="108" t="s">
        <v>7423</v>
      </c>
      <c r="K295" s="91">
        <v>43865</v>
      </c>
      <c r="L295" s="91">
        <v>44411</v>
      </c>
      <c r="M295" s="84">
        <v>0.85</v>
      </c>
      <c r="N295" s="81" t="s">
        <v>33</v>
      </c>
      <c r="O295" s="105" t="s">
        <v>2374</v>
      </c>
      <c r="P295" s="81" t="s">
        <v>2373</v>
      </c>
      <c r="Q295" s="81" t="s">
        <v>7424</v>
      </c>
      <c r="R295" s="85">
        <v>106</v>
      </c>
      <c r="S295" s="87">
        <v>3298301.28</v>
      </c>
      <c r="T295" s="87">
        <v>551987.89</v>
      </c>
      <c r="U295" s="87">
        <v>74105.789999999994</v>
      </c>
      <c r="V295" s="170">
        <v>0</v>
      </c>
      <c r="W295" s="170">
        <v>0</v>
      </c>
      <c r="X295" s="89">
        <v>3924394.96</v>
      </c>
      <c r="Y295" s="160" t="s">
        <v>19</v>
      </c>
      <c r="Z295" s="150" t="s">
        <v>7425</v>
      </c>
      <c r="AA295" s="89">
        <v>392358.36</v>
      </c>
      <c r="AB295" s="90">
        <v>0</v>
      </c>
      <c r="AC295" s="183">
        <f t="shared" si="3"/>
        <v>0</v>
      </c>
    </row>
    <row r="296" spans="2:29" s="9" customFormat="1" ht="15" customHeight="1" x14ac:dyDescent="0.3">
      <c r="B296" s="101" t="s">
        <v>7049</v>
      </c>
      <c r="C296" s="81">
        <v>118</v>
      </c>
      <c r="D296" s="7" t="s">
        <v>6358</v>
      </c>
      <c r="E296" s="107" t="s">
        <v>6399</v>
      </c>
      <c r="F296" s="41">
        <v>464</v>
      </c>
      <c r="G296" s="17">
        <v>128144</v>
      </c>
      <c r="H296" s="81" t="s">
        <v>7426</v>
      </c>
      <c r="I296" s="81" t="s">
        <v>7427</v>
      </c>
      <c r="J296" s="108" t="s">
        <v>7428</v>
      </c>
      <c r="K296" s="91">
        <v>43866</v>
      </c>
      <c r="L296" s="91">
        <v>44412</v>
      </c>
      <c r="M296" s="84">
        <v>0.85</v>
      </c>
      <c r="N296" s="81" t="s">
        <v>33</v>
      </c>
      <c r="O296" s="105" t="s">
        <v>6017</v>
      </c>
      <c r="P296" s="81" t="s">
        <v>7429</v>
      </c>
      <c r="Q296" s="81" t="s">
        <v>7430</v>
      </c>
      <c r="R296" s="85">
        <v>106</v>
      </c>
      <c r="S296" s="87">
        <v>3804745.57</v>
      </c>
      <c r="T296" s="87">
        <v>671425.63</v>
      </c>
      <c r="U296" s="87">
        <v>71882.94</v>
      </c>
      <c r="V296" s="170">
        <v>0</v>
      </c>
      <c r="W296" s="170">
        <v>0</v>
      </c>
      <c r="X296" s="89">
        <v>4548054.1399999997</v>
      </c>
      <c r="Y296" s="160" t="s">
        <v>19</v>
      </c>
      <c r="Z296" s="150"/>
      <c r="AA296" s="89">
        <v>454805.40999999992</v>
      </c>
      <c r="AB296" s="90">
        <v>0</v>
      </c>
      <c r="AC296" s="183">
        <f t="shared" si="3"/>
        <v>0</v>
      </c>
    </row>
    <row r="297" spans="2:29" s="9" customFormat="1" ht="15" customHeight="1" thickBot="1" x14ac:dyDescent="0.35">
      <c r="B297" s="101" t="s">
        <v>7049</v>
      </c>
      <c r="C297" s="109">
        <v>119</v>
      </c>
      <c r="D297" s="27" t="s">
        <v>6358</v>
      </c>
      <c r="E297" s="110" t="s">
        <v>6399</v>
      </c>
      <c r="F297" s="42">
        <v>464</v>
      </c>
      <c r="G297" s="28">
        <v>128290</v>
      </c>
      <c r="H297" s="109" t="s">
        <v>7503</v>
      </c>
      <c r="I297" s="109" t="s">
        <v>7536</v>
      </c>
      <c r="J297" s="111" t="s">
        <v>7537</v>
      </c>
      <c r="K297" s="112">
        <v>43906</v>
      </c>
      <c r="L297" s="112">
        <v>44454</v>
      </c>
      <c r="M297" s="113">
        <v>0.85</v>
      </c>
      <c r="N297" s="109" t="s">
        <v>7538</v>
      </c>
      <c r="O297" s="114" t="s">
        <v>7539</v>
      </c>
      <c r="P297" s="109" t="s">
        <v>7540</v>
      </c>
      <c r="Q297" s="109" t="s">
        <v>7541</v>
      </c>
      <c r="R297" s="115">
        <v>106</v>
      </c>
      <c r="S297" s="116">
        <v>3782484.91</v>
      </c>
      <c r="T297" s="116">
        <v>667497.15</v>
      </c>
      <c r="U297" s="116">
        <v>112541.94</v>
      </c>
      <c r="V297" s="172">
        <v>0</v>
      </c>
      <c r="W297" s="172">
        <v>0</v>
      </c>
      <c r="X297" s="117">
        <v>4562524</v>
      </c>
      <c r="Y297" s="162" t="s">
        <v>19</v>
      </c>
      <c r="Z297" s="153"/>
      <c r="AA297" s="117">
        <v>0</v>
      </c>
      <c r="AB297" s="118">
        <v>0</v>
      </c>
      <c r="AC297" s="183"/>
    </row>
    <row r="298" spans="2:29" s="37" customFormat="1" ht="61.5" customHeight="1" thickBot="1" x14ac:dyDescent="0.3">
      <c r="B298" s="53" t="s">
        <v>7161</v>
      </c>
      <c r="C298" s="54">
        <v>119</v>
      </c>
      <c r="D298" s="54"/>
      <c r="E298" s="54"/>
      <c r="F298" s="93"/>
      <c r="G298" s="94"/>
      <c r="H298" s="95"/>
      <c r="I298" s="95"/>
      <c r="J298" s="96"/>
      <c r="K298" s="97"/>
      <c r="L298" s="97"/>
      <c r="M298" s="98"/>
      <c r="N298" s="95"/>
      <c r="O298" s="95"/>
      <c r="P298" s="95"/>
      <c r="Q298" s="96"/>
      <c r="R298" s="54"/>
      <c r="S298" s="99">
        <f>SUM(S179:S297)</f>
        <v>970854189.70000017</v>
      </c>
      <c r="T298" s="99">
        <f t="shared" ref="T298:AB298" si="4">SUM(T179:T297)</f>
        <v>165734563.47000006</v>
      </c>
      <c r="U298" s="99">
        <f t="shared" si="4"/>
        <v>12907676.549999993</v>
      </c>
      <c r="V298" s="152">
        <f t="shared" si="4"/>
        <v>0</v>
      </c>
      <c r="W298" s="152">
        <f t="shared" si="4"/>
        <v>457892.63</v>
      </c>
      <c r="X298" s="99">
        <f t="shared" si="4"/>
        <v>1149954322.7500002</v>
      </c>
      <c r="Y298" s="152"/>
      <c r="Z298" s="152"/>
      <c r="AA298" s="99">
        <f t="shared" si="4"/>
        <v>391000833.37000006</v>
      </c>
      <c r="AB298" s="100">
        <f t="shared" si="4"/>
        <v>37528978.099999979</v>
      </c>
      <c r="AC298" s="183">
        <f t="shared" si="3"/>
        <v>0.40000009536743164</v>
      </c>
    </row>
    <row r="299" spans="2:29" s="9" customFormat="1" ht="15" customHeight="1" x14ac:dyDescent="0.3">
      <c r="B299" s="119" t="s">
        <v>3011</v>
      </c>
      <c r="C299" s="71">
        <v>1</v>
      </c>
      <c r="D299" s="6" t="s">
        <v>6356</v>
      </c>
      <c r="E299" s="120" t="s">
        <v>275</v>
      </c>
      <c r="F299" s="43">
        <v>18</v>
      </c>
      <c r="G299" s="18">
        <v>101871</v>
      </c>
      <c r="H299" s="71" t="s">
        <v>276</v>
      </c>
      <c r="I299" s="71" t="s">
        <v>277</v>
      </c>
      <c r="J299" s="121" t="s">
        <v>278</v>
      </c>
      <c r="K299" s="73" t="s">
        <v>7176</v>
      </c>
      <c r="L299" s="73">
        <v>44206</v>
      </c>
      <c r="M299" s="122">
        <v>85.000000012523984</v>
      </c>
      <c r="N299" s="71" t="s">
        <v>279</v>
      </c>
      <c r="O299" s="123" t="s">
        <v>280</v>
      </c>
      <c r="P299" s="123" t="s">
        <v>281</v>
      </c>
      <c r="Q299" s="71" t="s">
        <v>282</v>
      </c>
      <c r="R299" s="75">
        <v>110</v>
      </c>
      <c r="S299" s="77">
        <v>10180470.24</v>
      </c>
      <c r="T299" s="77">
        <v>1637545.1</v>
      </c>
      <c r="U299" s="77">
        <v>159008.4700000002</v>
      </c>
      <c r="V299" s="169">
        <v>0</v>
      </c>
      <c r="W299" s="169">
        <v>0</v>
      </c>
      <c r="X299" s="78">
        <v>11977023.810000001</v>
      </c>
      <c r="Y299" s="159" t="s">
        <v>7178</v>
      </c>
      <c r="Z299" s="149" t="s">
        <v>6720</v>
      </c>
      <c r="AA299" s="78">
        <v>2271472.29</v>
      </c>
      <c r="AB299" s="79">
        <v>65465.189999999995</v>
      </c>
      <c r="AC299" s="183">
        <f t="shared" si="3"/>
        <v>0</v>
      </c>
    </row>
    <row r="300" spans="2:29" s="9" customFormat="1" ht="15" customHeight="1" x14ac:dyDescent="0.3">
      <c r="B300" s="101" t="s">
        <v>3011</v>
      </c>
      <c r="C300" s="81">
        <v>2</v>
      </c>
      <c r="D300" s="7" t="s">
        <v>6356</v>
      </c>
      <c r="E300" s="104" t="s">
        <v>275</v>
      </c>
      <c r="F300" s="41">
        <v>18</v>
      </c>
      <c r="G300" s="17">
        <v>101949</v>
      </c>
      <c r="H300" s="81" t="s">
        <v>283</v>
      </c>
      <c r="I300" s="81" t="s">
        <v>284</v>
      </c>
      <c r="J300" s="107" t="s">
        <v>285</v>
      </c>
      <c r="K300" s="91" t="s">
        <v>7176</v>
      </c>
      <c r="L300" s="91">
        <v>44206</v>
      </c>
      <c r="M300" s="124">
        <v>85.000000021998474</v>
      </c>
      <c r="N300" s="81" t="s">
        <v>279</v>
      </c>
      <c r="O300" s="105" t="s">
        <v>280</v>
      </c>
      <c r="P300" s="105" t="s">
        <v>286</v>
      </c>
      <c r="Q300" s="81" t="s">
        <v>287</v>
      </c>
      <c r="R300" s="85">
        <v>110</v>
      </c>
      <c r="S300" s="87">
        <v>13523659.539999999</v>
      </c>
      <c r="T300" s="87">
        <v>2193374.64</v>
      </c>
      <c r="U300" s="87">
        <v>193153.51</v>
      </c>
      <c r="V300" s="170">
        <v>0</v>
      </c>
      <c r="W300" s="170">
        <v>0</v>
      </c>
      <c r="X300" s="89">
        <v>15910187.689999999</v>
      </c>
      <c r="Y300" s="160" t="s">
        <v>7178</v>
      </c>
      <c r="Z300" s="150" t="s">
        <v>7542</v>
      </c>
      <c r="AA300" s="89">
        <v>3713832.38</v>
      </c>
      <c r="AB300" s="90">
        <v>116092.84</v>
      </c>
      <c r="AC300" s="183">
        <f t="shared" si="3"/>
        <v>0</v>
      </c>
    </row>
    <row r="301" spans="2:29" s="9" customFormat="1" ht="15" customHeight="1" x14ac:dyDescent="0.3">
      <c r="B301" s="101" t="s">
        <v>3011</v>
      </c>
      <c r="C301" s="81">
        <v>3</v>
      </c>
      <c r="D301" s="7" t="s">
        <v>6356</v>
      </c>
      <c r="E301" s="104" t="s">
        <v>275</v>
      </c>
      <c r="F301" s="41">
        <v>18</v>
      </c>
      <c r="G301" s="17">
        <v>102470</v>
      </c>
      <c r="H301" s="81" t="s">
        <v>288</v>
      </c>
      <c r="I301" s="81" t="s">
        <v>289</v>
      </c>
      <c r="J301" s="107" t="s">
        <v>290</v>
      </c>
      <c r="K301" s="91" t="s">
        <v>7176</v>
      </c>
      <c r="L301" s="91" t="s">
        <v>7179</v>
      </c>
      <c r="M301" s="124">
        <v>84.620384948697392</v>
      </c>
      <c r="N301" s="81" t="s">
        <v>279</v>
      </c>
      <c r="O301" s="105" t="s">
        <v>280</v>
      </c>
      <c r="P301" s="105" t="s">
        <v>291</v>
      </c>
      <c r="Q301" s="81" t="s">
        <v>292</v>
      </c>
      <c r="R301" s="85">
        <v>110</v>
      </c>
      <c r="S301" s="87">
        <v>13668756.92</v>
      </c>
      <c r="T301" s="87">
        <v>2215429.1</v>
      </c>
      <c r="U301" s="87">
        <v>268844.87</v>
      </c>
      <c r="V301" s="170">
        <v>0</v>
      </c>
      <c r="W301" s="170">
        <v>0</v>
      </c>
      <c r="X301" s="89">
        <v>16153030.889999999</v>
      </c>
      <c r="Y301" s="160" t="s">
        <v>7178</v>
      </c>
      <c r="Z301" s="150" t="s">
        <v>6991</v>
      </c>
      <c r="AA301" s="89">
        <v>4373526.8099999996</v>
      </c>
      <c r="AB301" s="90">
        <v>366509.21</v>
      </c>
      <c r="AC301" s="183">
        <f t="shared" si="3"/>
        <v>0</v>
      </c>
    </row>
    <row r="302" spans="2:29" s="9" customFormat="1" ht="15" customHeight="1" x14ac:dyDescent="0.3">
      <c r="B302" s="101" t="s">
        <v>3011</v>
      </c>
      <c r="C302" s="81">
        <v>4</v>
      </c>
      <c r="D302" s="7" t="s">
        <v>6356</v>
      </c>
      <c r="E302" s="104" t="s">
        <v>275</v>
      </c>
      <c r="F302" s="41">
        <v>18</v>
      </c>
      <c r="G302" s="17">
        <v>102789</v>
      </c>
      <c r="H302" s="81" t="s">
        <v>293</v>
      </c>
      <c r="I302" s="81" t="s">
        <v>294</v>
      </c>
      <c r="J302" s="107" t="s">
        <v>295</v>
      </c>
      <c r="K302" s="91" t="s">
        <v>7180</v>
      </c>
      <c r="L302" s="91" t="s">
        <v>7181</v>
      </c>
      <c r="M302" s="124">
        <v>84.025873984042732</v>
      </c>
      <c r="N302" s="81" t="s">
        <v>279</v>
      </c>
      <c r="O302" s="105" t="s">
        <v>296</v>
      </c>
      <c r="P302" s="105" t="s">
        <v>297</v>
      </c>
      <c r="Q302" s="81" t="s">
        <v>298</v>
      </c>
      <c r="R302" s="85">
        <v>110</v>
      </c>
      <c r="S302" s="87">
        <v>16932537.989999998</v>
      </c>
      <c r="T302" s="87">
        <v>2820222.07</v>
      </c>
      <c r="U302" s="87">
        <v>398816.1</v>
      </c>
      <c r="V302" s="170">
        <v>0</v>
      </c>
      <c r="W302" s="170">
        <v>0</v>
      </c>
      <c r="X302" s="89">
        <v>20151576.16</v>
      </c>
      <c r="Y302" s="160" t="s">
        <v>7178</v>
      </c>
      <c r="Z302" s="150" t="s">
        <v>6515</v>
      </c>
      <c r="AA302" s="89">
        <v>9552282.2600000016</v>
      </c>
      <c r="AB302" s="90">
        <v>698613.99000000011</v>
      </c>
      <c r="AC302" s="183">
        <f t="shared" si="3"/>
        <v>0</v>
      </c>
    </row>
    <row r="303" spans="2:29" s="9" customFormat="1" ht="15" customHeight="1" x14ac:dyDescent="0.3">
      <c r="B303" s="101" t="s">
        <v>3011</v>
      </c>
      <c r="C303" s="81">
        <v>5</v>
      </c>
      <c r="D303" s="7" t="s">
        <v>6356</v>
      </c>
      <c r="E303" s="104" t="s">
        <v>275</v>
      </c>
      <c r="F303" s="41">
        <v>18</v>
      </c>
      <c r="G303" s="17">
        <v>101914</v>
      </c>
      <c r="H303" s="81" t="s">
        <v>299</v>
      </c>
      <c r="I303" s="81" t="s">
        <v>300</v>
      </c>
      <c r="J303" s="107" t="s">
        <v>301</v>
      </c>
      <c r="K303" s="91" t="s">
        <v>7182</v>
      </c>
      <c r="L303" s="91" t="s">
        <v>7183</v>
      </c>
      <c r="M303" s="124">
        <v>84.719904095697402</v>
      </c>
      <c r="N303" s="81" t="s">
        <v>279</v>
      </c>
      <c r="O303" s="105" t="s">
        <v>280</v>
      </c>
      <c r="P303" s="105" t="s">
        <v>302</v>
      </c>
      <c r="Q303" s="81" t="s">
        <v>3012</v>
      </c>
      <c r="R303" s="85">
        <v>110</v>
      </c>
      <c r="S303" s="87">
        <v>17951029.57</v>
      </c>
      <c r="T303" s="87">
        <v>2718964.99</v>
      </c>
      <c r="U303" s="87">
        <v>518685.67</v>
      </c>
      <c r="V303" s="170">
        <v>0</v>
      </c>
      <c r="W303" s="170">
        <v>0</v>
      </c>
      <c r="X303" s="89">
        <v>21188680.230000004</v>
      </c>
      <c r="Y303" s="160" t="s">
        <v>7178</v>
      </c>
      <c r="Z303" s="150" t="s">
        <v>6876</v>
      </c>
      <c r="AA303" s="89">
        <v>6617911.0700000003</v>
      </c>
      <c r="AB303" s="90">
        <v>447428.31</v>
      </c>
      <c r="AC303" s="183">
        <f t="shared" si="3"/>
        <v>0</v>
      </c>
    </row>
    <row r="304" spans="2:29" s="9" customFormat="1" ht="15" customHeight="1" x14ac:dyDescent="0.3">
      <c r="B304" s="101" t="s">
        <v>3011</v>
      </c>
      <c r="C304" s="81">
        <v>6</v>
      </c>
      <c r="D304" s="7" t="s">
        <v>6356</v>
      </c>
      <c r="E304" s="104" t="s">
        <v>303</v>
      </c>
      <c r="F304" s="41">
        <v>20</v>
      </c>
      <c r="G304" s="17">
        <v>101510</v>
      </c>
      <c r="H304" s="81" t="s">
        <v>304</v>
      </c>
      <c r="I304" s="81" t="s">
        <v>6877</v>
      </c>
      <c r="J304" s="107" t="s">
        <v>305</v>
      </c>
      <c r="K304" s="91" t="s">
        <v>7176</v>
      </c>
      <c r="L304" s="91" t="s">
        <v>7177</v>
      </c>
      <c r="M304" s="124">
        <v>85.000000014369419</v>
      </c>
      <c r="N304" s="81" t="s">
        <v>279</v>
      </c>
      <c r="O304" s="105" t="s">
        <v>280</v>
      </c>
      <c r="P304" s="105" t="s">
        <v>306</v>
      </c>
      <c r="Q304" s="81" t="s">
        <v>292</v>
      </c>
      <c r="R304" s="85">
        <v>110</v>
      </c>
      <c r="S304" s="87">
        <v>14788355.720000001</v>
      </c>
      <c r="T304" s="87">
        <v>2400578.5099999998</v>
      </c>
      <c r="U304" s="87">
        <v>209131.32</v>
      </c>
      <c r="V304" s="170">
        <v>0</v>
      </c>
      <c r="W304" s="170">
        <v>0</v>
      </c>
      <c r="X304" s="89">
        <v>17398065.550000001</v>
      </c>
      <c r="Y304" s="160" t="s">
        <v>7178</v>
      </c>
      <c r="Z304" s="150" t="s">
        <v>6878</v>
      </c>
      <c r="AA304" s="89">
        <v>4714465.1399999997</v>
      </c>
      <c r="AB304" s="90">
        <v>296401.90999999997</v>
      </c>
      <c r="AC304" s="183">
        <f t="shared" si="3"/>
        <v>0</v>
      </c>
    </row>
    <row r="305" spans="2:29" s="9" customFormat="1" ht="15" customHeight="1" x14ac:dyDescent="0.3">
      <c r="B305" s="101" t="s">
        <v>3011</v>
      </c>
      <c r="C305" s="81">
        <v>7</v>
      </c>
      <c r="D305" s="7" t="s">
        <v>6356</v>
      </c>
      <c r="E305" s="104" t="s">
        <v>303</v>
      </c>
      <c r="F305" s="41">
        <v>20</v>
      </c>
      <c r="G305" s="17">
        <v>101868</v>
      </c>
      <c r="H305" s="81" t="s">
        <v>307</v>
      </c>
      <c r="I305" s="81" t="s">
        <v>308</v>
      </c>
      <c r="J305" s="107" t="s">
        <v>309</v>
      </c>
      <c r="K305" s="91" t="s">
        <v>7180</v>
      </c>
      <c r="L305" s="91" t="s">
        <v>7181</v>
      </c>
      <c r="M305" s="124">
        <v>85.000000094754782</v>
      </c>
      <c r="N305" s="81" t="s">
        <v>279</v>
      </c>
      <c r="O305" s="105" t="s">
        <v>280</v>
      </c>
      <c r="P305" s="105" t="s">
        <v>310</v>
      </c>
      <c r="Q305" s="81" t="s">
        <v>311</v>
      </c>
      <c r="R305" s="85">
        <v>110</v>
      </c>
      <c r="S305" s="87">
        <v>11213154.24</v>
      </c>
      <c r="T305" s="87">
        <v>1877333.14</v>
      </c>
      <c r="U305" s="87">
        <v>101458.77</v>
      </c>
      <c r="V305" s="170">
        <v>0</v>
      </c>
      <c r="W305" s="170">
        <v>0</v>
      </c>
      <c r="X305" s="89">
        <v>13191946.15</v>
      </c>
      <c r="Y305" s="160" t="s">
        <v>7178</v>
      </c>
      <c r="Z305" s="150" t="s">
        <v>7543</v>
      </c>
      <c r="AA305" s="89">
        <v>6527257.4899999974</v>
      </c>
      <c r="AB305" s="90">
        <v>542893.57000000007</v>
      </c>
      <c r="AC305" s="183">
        <f t="shared" si="3"/>
        <v>0</v>
      </c>
    </row>
    <row r="306" spans="2:29" s="9" customFormat="1" ht="15" customHeight="1" x14ac:dyDescent="0.3">
      <c r="B306" s="101" t="s">
        <v>3011</v>
      </c>
      <c r="C306" s="81">
        <v>8</v>
      </c>
      <c r="D306" s="7" t="s">
        <v>6356</v>
      </c>
      <c r="E306" s="104" t="s">
        <v>303</v>
      </c>
      <c r="F306" s="41">
        <v>20</v>
      </c>
      <c r="G306" s="17">
        <v>101901</v>
      </c>
      <c r="H306" s="81" t="s">
        <v>312</v>
      </c>
      <c r="I306" s="81" t="s">
        <v>313</v>
      </c>
      <c r="J306" s="107" t="s">
        <v>314</v>
      </c>
      <c r="K306" s="91" t="s">
        <v>7184</v>
      </c>
      <c r="L306" s="91" t="s">
        <v>7185</v>
      </c>
      <c r="M306" s="124">
        <v>83.730348212515139</v>
      </c>
      <c r="N306" s="81" t="s">
        <v>279</v>
      </c>
      <c r="O306" s="105" t="s">
        <v>315</v>
      </c>
      <c r="P306" s="105" t="s">
        <v>316</v>
      </c>
      <c r="Q306" s="81" t="s">
        <v>317</v>
      </c>
      <c r="R306" s="85">
        <v>110</v>
      </c>
      <c r="S306" s="87">
        <v>17186239.789999999</v>
      </c>
      <c r="T306" s="87">
        <v>2954579.82</v>
      </c>
      <c r="U306" s="87">
        <v>384880.04</v>
      </c>
      <c r="V306" s="170">
        <v>0</v>
      </c>
      <c r="W306" s="170">
        <v>0</v>
      </c>
      <c r="X306" s="89">
        <v>20525699.649999999</v>
      </c>
      <c r="Y306" s="160" t="s">
        <v>7178</v>
      </c>
      <c r="Z306" s="150" t="s">
        <v>5996</v>
      </c>
      <c r="AA306" s="89">
        <v>12373018.410000006</v>
      </c>
      <c r="AB306" s="90">
        <v>914813.03</v>
      </c>
      <c r="AC306" s="183">
        <f t="shared" si="3"/>
        <v>0</v>
      </c>
    </row>
    <row r="307" spans="2:29" s="9" customFormat="1" ht="15" customHeight="1" x14ac:dyDescent="0.3">
      <c r="B307" s="101" t="s">
        <v>3011</v>
      </c>
      <c r="C307" s="81">
        <v>9</v>
      </c>
      <c r="D307" s="7" t="s">
        <v>6356</v>
      </c>
      <c r="E307" s="104" t="s">
        <v>303</v>
      </c>
      <c r="F307" s="41">
        <v>20</v>
      </c>
      <c r="G307" s="17">
        <v>101947</v>
      </c>
      <c r="H307" s="81" t="s">
        <v>318</v>
      </c>
      <c r="I307" s="81" t="s">
        <v>319</v>
      </c>
      <c r="J307" s="107" t="s">
        <v>320</v>
      </c>
      <c r="K307" s="91" t="s">
        <v>7176</v>
      </c>
      <c r="L307" s="91" t="s">
        <v>7179</v>
      </c>
      <c r="M307" s="124">
        <v>84.999999979696625</v>
      </c>
      <c r="N307" s="81" t="s">
        <v>279</v>
      </c>
      <c r="O307" s="105" t="s">
        <v>280</v>
      </c>
      <c r="P307" s="105" t="s">
        <v>321</v>
      </c>
      <c r="Q307" s="81" t="s">
        <v>287</v>
      </c>
      <c r="R307" s="85">
        <v>110</v>
      </c>
      <c r="S307" s="87">
        <v>14652741.92</v>
      </c>
      <c r="T307" s="87">
        <v>2360068.11</v>
      </c>
      <c r="U307" s="87">
        <v>225709.88</v>
      </c>
      <c r="V307" s="170">
        <v>0</v>
      </c>
      <c r="W307" s="170">
        <v>0</v>
      </c>
      <c r="X307" s="89">
        <v>17238519.91</v>
      </c>
      <c r="Y307" s="160" t="s">
        <v>7178</v>
      </c>
      <c r="Z307" s="150" t="s">
        <v>6721</v>
      </c>
      <c r="AA307" s="89">
        <v>7026017.5499999998</v>
      </c>
      <c r="AB307" s="90">
        <v>538982.47000000009</v>
      </c>
      <c r="AC307" s="183">
        <f t="shared" si="3"/>
        <v>0</v>
      </c>
    </row>
    <row r="308" spans="2:29" s="9" customFormat="1" ht="15" customHeight="1" x14ac:dyDescent="0.3">
      <c r="B308" s="101" t="s">
        <v>3011</v>
      </c>
      <c r="C308" s="81">
        <v>10</v>
      </c>
      <c r="D308" s="7" t="s">
        <v>6356</v>
      </c>
      <c r="E308" s="104" t="s">
        <v>303</v>
      </c>
      <c r="F308" s="41">
        <v>20</v>
      </c>
      <c r="G308" s="17">
        <v>101916</v>
      </c>
      <c r="H308" s="81" t="s">
        <v>322</v>
      </c>
      <c r="I308" s="81" t="s">
        <v>323</v>
      </c>
      <c r="J308" s="107" t="s">
        <v>324</v>
      </c>
      <c r="K308" s="91" t="s">
        <v>7182</v>
      </c>
      <c r="L308" s="91" t="s">
        <v>7183</v>
      </c>
      <c r="M308" s="124">
        <v>84.724882449987803</v>
      </c>
      <c r="N308" s="81" t="s">
        <v>279</v>
      </c>
      <c r="O308" s="105" t="s">
        <v>280</v>
      </c>
      <c r="P308" s="105" t="s">
        <v>325</v>
      </c>
      <c r="Q308" s="81" t="s">
        <v>3012</v>
      </c>
      <c r="R308" s="85">
        <v>110</v>
      </c>
      <c r="S308" s="87">
        <v>17602210.550000001</v>
      </c>
      <c r="T308" s="87">
        <v>2662302.88</v>
      </c>
      <c r="U308" s="87">
        <v>511213.89</v>
      </c>
      <c r="V308" s="170">
        <v>0</v>
      </c>
      <c r="W308" s="170">
        <v>0</v>
      </c>
      <c r="X308" s="89">
        <v>20775727.32</v>
      </c>
      <c r="Y308" s="160" t="s">
        <v>7178</v>
      </c>
      <c r="Z308" s="150" t="s">
        <v>6879</v>
      </c>
      <c r="AA308" s="89">
        <v>7967844.8399999989</v>
      </c>
      <c r="AB308" s="90">
        <v>451735.91</v>
      </c>
      <c r="AC308" s="183">
        <f t="shared" si="3"/>
        <v>0</v>
      </c>
    </row>
    <row r="309" spans="2:29" s="9" customFormat="1" ht="15" customHeight="1" x14ac:dyDescent="0.3">
      <c r="B309" s="101" t="s">
        <v>3011</v>
      </c>
      <c r="C309" s="81">
        <v>11</v>
      </c>
      <c r="D309" s="7" t="s">
        <v>6357</v>
      </c>
      <c r="E309" s="104" t="s">
        <v>326</v>
      </c>
      <c r="F309" s="41">
        <v>85</v>
      </c>
      <c r="G309" s="17">
        <v>106310</v>
      </c>
      <c r="H309" s="81" t="s">
        <v>327</v>
      </c>
      <c r="I309" s="81" t="s">
        <v>328</v>
      </c>
      <c r="J309" s="107" t="s">
        <v>329</v>
      </c>
      <c r="K309" s="125" t="s">
        <v>7186</v>
      </c>
      <c r="L309" s="91" t="s">
        <v>330</v>
      </c>
      <c r="M309" s="124">
        <v>95.000001797437108</v>
      </c>
      <c r="N309" s="81" t="s">
        <v>279</v>
      </c>
      <c r="O309" s="105" t="s">
        <v>296</v>
      </c>
      <c r="P309" s="105" t="s">
        <v>331</v>
      </c>
      <c r="Q309" s="81" t="s">
        <v>332</v>
      </c>
      <c r="R309" s="85">
        <v>104</v>
      </c>
      <c r="S309" s="87">
        <v>211412.13</v>
      </c>
      <c r="T309" s="87">
        <v>11126.95</v>
      </c>
      <c r="U309" s="87">
        <v>0</v>
      </c>
      <c r="V309" s="170">
        <v>0</v>
      </c>
      <c r="W309" s="170">
        <v>0</v>
      </c>
      <c r="X309" s="89">
        <v>222539.08000000002</v>
      </c>
      <c r="Y309" s="160" t="s">
        <v>7187</v>
      </c>
      <c r="Z309" s="150" t="s">
        <v>333</v>
      </c>
      <c r="AA309" s="89">
        <v>0</v>
      </c>
      <c r="AB309" s="90">
        <v>0</v>
      </c>
      <c r="AC309" s="183">
        <f t="shared" si="3"/>
        <v>0</v>
      </c>
    </row>
    <row r="310" spans="2:29" s="9" customFormat="1" ht="15" customHeight="1" x14ac:dyDescent="0.3">
      <c r="B310" s="101" t="s">
        <v>3011</v>
      </c>
      <c r="C310" s="81">
        <v>12</v>
      </c>
      <c r="D310" s="7" t="s">
        <v>6357</v>
      </c>
      <c r="E310" s="104" t="s">
        <v>326</v>
      </c>
      <c r="F310" s="41">
        <v>85</v>
      </c>
      <c r="G310" s="17">
        <v>107190</v>
      </c>
      <c r="H310" s="81" t="s">
        <v>334</v>
      </c>
      <c r="I310" s="81" t="s">
        <v>335</v>
      </c>
      <c r="J310" s="107" t="s">
        <v>336</v>
      </c>
      <c r="K310" s="91" t="s">
        <v>7176</v>
      </c>
      <c r="L310" s="91" t="s">
        <v>7188</v>
      </c>
      <c r="M310" s="124">
        <v>93.157258620483745</v>
      </c>
      <c r="N310" s="81" t="s">
        <v>279</v>
      </c>
      <c r="O310" s="105" t="s">
        <v>315</v>
      </c>
      <c r="P310" s="105" t="s">
        <v>337</v>
      </c>
      <c r="Q310" s="81" t="s">
        <v>338</v>
      </c>
      <c r="R310" s="85">
        <v>104</v>
      </c>
      <c r="S310" s="87">
        <v>205935.15</v>
      </c>
      <c r="T310" s="87">
        <v>8563.42</v>
      </c>
      <c r="U310" s="87">
        <v>6563.27</v>
      </c>
      <c r="V310" s="170">
        <v>0</v>
      </c>
      <c r="W310" s="170">
        <v>0</v>
      </c>
      <c r="X310" s="89">
        <v>221061.84</v>
      </c>
      <c r="Y310" s="160" t="s">
        <v>7172</v>
      </c>
      <c r="Z310" s="150" t="s">
        <v>4203</v>
      </c>
      <c r="AA310" s="89">
        <v>123071.30999999998</v>
      </c>
      <c r="AB310" s="90">
        <v>3987.3999999999996</v>
      </c>
      <c r="AC310" s="183">
        <f t="shared" si="3"/>
        <v>0</v>
      </c>
    </row>
    <row r="311" spans="2:29" s="9" customFormat="1" ht="15" customHeight="1" x14ac:dyDescent="0.3">
      <c r="B311" s="101" t="s">
        <v>3011</v>
      </c>
      <c r="C311" s="81">
        <v>13</v>
      </c>
      <c r="D311" s="7" t="s">
        <v>6357</v>
      </c>
      <c r="E311" s="104" t="s">
        <v>326</v>
      </c>
      <c r="F311" s="41">
        <v>137</v>
      </c>
      <c r="G311" s="17">
        <v>114155</v>
      </c>
      <c r="H311" s="81" t="s">
        <v>339</v>
      </c>
      <c r="I311" s="81" t="s">
        <v>340</v>
      </c>
      <c r="J311" s="107" t="s">
        <v>341</v>
      </c>
      <c r="K311" s="91" t="s">
        <v>7189</v>
      </c>
      <c r="L311" s="91" t="s">
        <v>7188</v>
      </c>
      <c r="M311" s="124">
        <v>95</v>
      </c>
      <c r="N311" s="81" t="s">
        <v>279</v>
      </c>
      <c r="O311" s="105" t="s">
        <v>296</v>
      </c>
      <c r="P311" s="105" t="s">
        <v>342</v>
      </c>
      <c r="Q311" s="81" t="s">
        <v>332</v>
      </c>
      <c r="R311" s="85">
        <v>114</v>
      </c>
      <c r="S311" s="87">
        <v>215878</v>
      </c>
      <c r="T311" s="87">
        <v>11362</v>
      </c>
      <c r="U311" s="87">
        <v>0</v>
      </c>
      <c r="V311" s="170">
        <v>0</v>
      </c>
      <c r="W311" s="170">
        <v>0</v>
      </c>
      <c r="X311" s="89">
        <v>227240</v>
      </c>
      <c r="Y311" s="160" t="s">
        <v>7172</v>
      </c>
      <c r="Z311" s="150" t="s">
        <v>4204</v>
      </c>
      <c r="AA311" s="89">
        <v>189940.9</v>
      </c>
      <c r="AB311" s="90">
        <v>9996.89</v>
      </c>
      <c r="AC311" s="183">
        <f t="shared" si="3"/>
        <v>0</v>
      </c>
    </row>
    <row r="312" spans="2:29" s="9" customFormat="1" ht="15" customHeight="1" x14ac:dyDescent="0.3">
      <c r="B312" s="101" t="s">
        <v>3011</v>
      </c>
      <c r="C312" s="81">
        <v>14</v>
      </c>
      <c r="D312" s="7" t="s">
        <v>6358</v>
      </c>
      <c r="E312" s="104" t="s">
        <v>343</v>
      </c>
      <c r="F312" s="41">
        <v>89</v>
      </c>
      <c r="G312" s="17">
        <v>105605</v>
      </c>
      <c r="H312" s="81" t="s">
        <v>344</v>
      </c>
      <c r="I312" s="81" t="s">
        <v>345</v>
      </c>
      <c r="J312" s="107" t="s">
        <v>346</v>
      </c>
      <c r="K312" s="91" t="s">
        <v>7189</v>
      </c>
      <c r="L312" s="91" t="s">
        <v>7190</v>
      </c>
      <c r="M312" s="124">
        <v>84.567540624977553</v>
      </c>
      <c r="N312" s="81" t="s">
        <v>347</v>
      </c>
      <c r="O312" s="105" t="s">
        <v>348</v>
      </c>
      <c r="P312" s="105" t="s">
        <v>349</v>
      </c>
      <c r="Q312" s="81" t="s">
        <v>350</v>
      </c>
      <c r="R312" s="85">
        <v>104</v>
      </c>
      <c r="S312" s="87">
        <v>5939281.0599999996</v>
      </c>
      <c r="T312" s="87">
        <v>1048108.43</v>
      </c>
      <c r="U312" s="87">
        <v>35731.93</v>
      </c>
      <c r="V312" s="170">
        <v>0</v>
      </c>
      <c r="W312" s="170">
        <v>12200.12</v>
      </c>
      <c r="X312" s="89">
        <v>7035321.5399999991</v>
      </c>
      <c r="Y312" s="160" t="s">
        <v>7178</v>
      </c>
      <c r="Z312" s="150" t="s">
        <v>4470</v>
      </c>
      <c r="AA312" s="89">
        <v>4788378.83</v>
      </c>
      <c r="AB312" s="90">
        <v>558978.78</v>
      </c>
      <c r="AC312" s="183">
        <f t="shared" si="3"/>
        <v>0</v>
      </c>
    </row>
    <row r="313" spans="2:29" s="9" customFormat="1" ht="15" customHeight="1" x14ac:dyDescent="0.3">
      <c r="B313" s="101" t="s">
        <v>3011</v>
      </c>
      <c r="C313" s="81">
        <v>15</v>
      </c>
      <c r="D313" s="7" t="s">
        <v>6358</v>
      </c>
      <c r="E313" s="104" t="s">
        <v>343</v>
      </c>
      <c r="F313" s="41">
        <v>89</v>
      </c>
      <c r="G313" s="17">
        <v>107604</v>
      </c>
      <c r="H313" s="81" t="s">
        <v>351</v>
      </c>
      <c r="I313" s="81" t="s">
        <v>352</v>
      </c>
      <c r="J313" s="107" t="s">
        <v>353</v>
      </c>
      <c r="K313" s="91" t="s">
        <v>7191</v>
      </c>
      <c r="L313" s="91" t="s">
        <v>7192</v>
      </c>
      <c r="M313" s="124">
        <v>84.999999982166059</v>
      </c>
      <c r="N313" s="81" t="s">
        <v>354</v>
      </c>
      <c r="O313" s="105" t="s">
        <v>355</v>
      </c>
      <c r="P313" s="105" t="s">
        <v>356</v>
      </c>
      <c r="Q313" s="81" t="s">
        <v>357</v>
      </c>
      <c r="R313" s="85">
        <v>104</v>
      </c>
      <c r="S313" s="87">
        <v>9532387.4900000002</v>
      </c>
      <c r="T313" s="87">
        <v>1669145.36</v>
      </c>
      <c r="U313" s="87">
        <v>13040.67</v>
      </c>
      <c r="V313" s="170">
        <v>0</v>
      </c>
      <c r="W313" s="170">
        <v>0</v>
      </c>
      <c r="X313" s="89">
        <v>11214573.52</v>
      </c>
      <c r="Y313" s="160" t="s">
        <v>7178</v>
      </c>
      <c r="Z313" s="150" t="s">
        <v>5709</v>
      </c>
      <c r="AA313" s="89">
        <v>8212584.6600000001</v>
      </c>
      <c r="AB313" s="90">
        <v>921543.50000000012</v>
      </c>
      <c r="AC313" s="183">
        <f t="shared" si="3"/>
        <v>0</v>
      </c>
    </row>
    <row r="314" spans="2:29" s="9" customFormat="1" ht="15" customHeight="1" x14ac:dyDescent="0.3">
      <c r="B314" s="101" t="s">
        <v>3011</v>
      </c>
      <c r="C314" s="81">
        <v>16</v>
      </c>
      <c r="D314" s="7" t="s">
        <v>6358</v>
      </c>
      <c r="E314" s="104" t="s">
        <v>343</v>
      </c>
      <c r="F314" s="41">
        <v>89</v>
      </c>
      <c r="G314" s="17">
        <v>107724</v>
      </c>
      <c r="H314" s="81" t="s">
        <v>358</v>
      </c>
      <c r="I314" s="81" t="s">
        <v>359</v>
      </c>
      <c r="J314" s="107" t="s">
        <v>360</v>
      </c>
      <c r="K314" s="91" t="s">
        <v>7193</v>
      </c>
      <c r="L314" s="91" t="s">
        <v>7194</v>
      </c>
      <c r="M314" s="124">
        <v>83.270427046854252</v>
      </c>
      <c r="N314" s="81" t="s">
        <v>354</v>
      </c>
      <c r="O314" s="105" t="s">
        <v>361</v>
      </c>
      <c r="P314" s="105" t="s">
        <v>362</v>
      </c>
      <c r="Q314" s="81" t="s">
        <v>363</v>
      </c>
      <c r="R314" s="85">
        <v>104</v>
      </c>
      <c r="S314" s="87">
        <v>8845848.5999999996</v>
      </c>
      <c r="T314" s="87">
        <v>1569855.64</v>
      </c>
      <c r="U314" s="87">
        <v>207333.15</v>
      </c>
      <c r="V314" s="170">
        <v>0</v>
      </c>
      <c r="W314" s="170">
        <v>0</v>
      </c>
      <c r="X314" s="89">
        <v>10623037.390000001</v>
      </c>
      <c r="Y314" s="160" t="s">
        <v>7178</v>
      </c>
      <c r="Z314" s="150" t="s">
        <v>6880</v>
      </c>
      <c r="AA314" s="89">
        <v>5849932.0999999996</v>
      </c>
      <c r="AB314" s="90">
        <v>681822.84</v>
      </c>
      <c r="AC314" s="183">
        <f t="shared" si="3"/>
        <v>0</v>
      </c>
    </row>
    <row r="315" spans="2:29" s="9" customFormat="1" ht="15" customHeight="1" x14ac:dyDescent="0.3">
      <c r="B315" s="101" t="s">
        <v>3011</v>
      </c>
      <c r="C315" s="81">
        <v>17</v>
      </c>
      <c r="D315" s="7" t="s">
        <v>6358</v>
      </c>
      <c r="E315" s="104" t="s">
        <v>343</v>
      </c>
      <c r="F315" s="41">
        <v>89</v>
      </c>
      <c r="G315" s="17">
        <v>107626</v>
      </c>
      <c r="H315" s="81" t="s">
        <v>364</v>
      </c>
      <c r="I315" s="81" t="s">
        <v>4205</v>
      </c>
      <c r="J315" s="107" t="s">
        <v>365</v>
      </c>
      <c r="K315" s="91" t="s">
        <v>7195</v>
      </c>
      <c r="L315" s="91" t="s">
        <v>7177</v>
      </c>
      <c r="M315" s="124">
        <v>83.791540452993033</v>
      </c>
      <c r="N315" s="81" t="s">
        <v>354</v>
      </c>
      <c r="O315" s="105" t="s">
        <v>361</v>
      </c>
      <c r="P315" s="105" t="s">
        <v>366</v>
      </c>
      <c r="Q315" s="81" t="s">
        <v>4206</v>
      </c>
      <c r="R315" s="85">
        <v>104</v>
      </c>
      <c r="S315" s="87">
        <v>9970768.6500000004</v>
      </c>
      <c r="T315" s="87">
        <v>1759547.42</v>
      </c>
      <c r="U315" s="87">
        <v>169177.12</v>
      </c>
      <c r="V315" s="170">
        <v>0</v>
      </c>
      <c r="W315" s="170">
        <v>0</v>
      </c>
      <c r="X315" s="89">
        <v>11899493.189999999</v>
      </c>
      <c r="Y315" s="160" t="s">
        <v>7178</v>
      </c>
      <c r="Z315" s="150" t="s">
        <v>4471</v>
      </c>
      <c r="AA315" s="89">
        <v>6558896.1299999999</v>
      </c>
      <c r="AB315" s="90">
        <v>852780.99</v>
      </c>
      <c r="AC315" s="183">
        <f t="shared" si="3"/>
        <v>0</v>
      </c>
    </row>
    <row r="316" spans="2:29" s="9" customFormat="1" ht="15" customHeight="1" x14ac:dyDescent="0.3">
      <c r="B316" s="101" t="s">
        <v>3011</v>
      </c>
      <c r="C316" s="81">
        <v>18</v>
      </c>
      <c r="D316" s="7" t="s">
        <v>6358</v>
      </c>
      <c r="E316" s="104" t="s">
        <v>343</v>
      </c>
      <c r="F316" s="41">
        <v>82</v>
      </c>
      <c r="G316" s="17">
        <v>103896</v>
      </c>
      <c r="H316" s="81" t="s">
        <v>367</v>
      </c>
      <c r="I316" s="81" t="s">
        <v>368</v>
      </c>
      <c r="J316" s="107" t="s">
        <v>369</v>
      </c>
      <c r="K316" s="91" t="s">
        <v>7196</v>
      </c>
      <c r="L316" s="91" t="s">
        <v>7197</v>
      </c>
      <c r="M316" s="124">
        <v>85.000000031103454</v>
      </c>
      <c r="N316" s="81" t="s">
        <v>279</v>
      </c>
      <c r="O316" s="105" t="s">
        <v>370</v>
      </c>
      <c r="P316" s="105" t="s">
        <v>371</v>
      </c>
      <c r="Q316" s="81" t="s">
        <v>372</v>
      </c>
      <c r="R316" s="85">
        <v>104</v>
      </c>
      <c r="S316" s="87">
        <v>8198449.4299999997</v>
      </c>
      <c r="T316" s="87">
        <v>1446785.19</v>
      </c>
      <c r="U316" s="87">
        <v>0</v>
      </c>
      <c r="V316" s="170">
        <v>0</v>
      </c>
      <c r="W316" s="170">
        <v>0</v>
      </c>
      <c r="X316" s="89">
        <v>9645234.6199999992</v>
      </c>
      <c r="Y316" s="160" t="s">
        <v>7178</v>
      </c>
      <c r="Z316" s="150" t="s">
        <v>4959</v>
      </c>
      <c r="AA316" s="89">
        <v>8051889.7799999993</v>
      </c>
      <c r="AB316" s="90">
        <v>1006223.1499999999</v>
      </c>
      <c r="AC316" s="183">
        <f t="shared" si="3"/>
        <v>0</v>
      </c>
    </row>
    <row r="317" spans="2:29" s="9" customFormat="1" ht="15" customHeight="1" x14ac:dyDescent="0.3">
      <c r="B317" s="101" t="s">
        <v>3011</v>
      </c>
      <c r="C317" s="81">
        <v>19</v>
      </c>
      <c r="D317" s="7" t="s">
        <v>6358</v>
      </c>
      <c r="E317" s="104" t="s">
        <v>343</v>
      </c>
      <c r="F317" s="41">
        <v>82</v>
      </c>
      <c r="G317" s="17">
        <v>103965</v>
      </c>
      <c r="H317" s="81" t="s">
        <v>373</v>
      </c>
      <c r="I317" s="81" t="s">
        <v>374</v>
      </c>
      <c r="J317" s="107" t="s">
        <v>375</v>
      </c>
      <c r="K317" s="91" t="s">
        <v>7196</v>
      </c>
      <c r="L317" s="91" t="s">
        <v>7198</v>
      </c>
      <c r="M317" s="124">
        <v>85.000000000000014</v>
      </c>
      <c r="N317" s="81" t="s">
        <v>279</v>
      </c>
      <c r="O317" s="105" t="s">
        <v>370</v>
      </c>
      <c r="P317" s="105" t="s">
        <v>376</v>
      </c>
      <c r="Q317" s="81" t="s">
        <v>167</v>
      </c>
      <c r="R317" s="85">
        <v>104</v>
      </c>
      <c r="S317" s="87">
        <v>8528855.4600000009</v>
      </c>
      <c r="T317" s="87">
        <v>1426620.28</v>
      </c>
      <c r="U317" s="87">
        <v>78471.86</v>
      </c>
      <c r="V317" s="170">
        <v>0</v>
      </c>
      <c r="W317" s="170">
        <v>0</v>
      </c>
      <c r="X317" s="89">
        <v>10033947.6</v>
      </c>
      <c r="Y317" s="160" t="s">
        <v>7178</v>
      </c>
      <c r="Z317" s="150" t="s">
        <v>4595</v>
      </c>
      <c r="AA317" s="89">
        <v>6348244.3299999991</v>
      </c>
      <c r="AB317" s="90">
        <v>789616.25</v>
      </c>
      <c r="AC317" s="183">
        <f t="shared" si="3"/>
        <v>0</v>
      </c>
    </row>
    <row r="318" spans="2:29" s="9" customFormat="1" ht="15" customHeight="1" x14ac:dyDescent="0.3">
      <c r="B318" s="101" t="s">
        <v>3011</v>
      </c>
      <c r="C318" s="81">
        <v>20</v>
      </c>
      <c r="D318" s="7" t="s">
        <v>6358</v>
      </c>
      <c r="E318" s="104" t="s">
        <v>343</v>
      </c>
      <c r="F318" s="41">
        <v>82</v>
      </c>
      <c r="G318" s="17">
        <v>104021</v>
      </c>
      <c r="H318" s="81" t="s">
        <v>377</v>
      </c>
      <c r="I318" s="81" t="s">
        <v>378</v>
      </c>
      <c r="J318" s="107" t="s">
        <v>379</v>
      </c>
      <c r="K318" s="91" t="s">
        <v>7199</v>
      </c>
      <c r="L318" s="91" t="s">
        <v>7200</v>
      </c>
      <c r="M318" s="124">
        <v>85.000000026610579</v>
      </c>
      <c r="N318" s="81" t="s">
        <v>279</v>
      </c>
      <c r="O318" s="105" t="s">
        <v>370</v>
      </c>
      <c r="P318" s="105" t="s">
        <v>380</v>
      </c>
      <c r="Q318" s="81" t="s">
        <v>381</v>
      </c>
      <c r="R318" s="85">
        <v>104</v>
      </c>
      <c r="S318" s="87">
        <v>9582655.9000000004</v>
      </c>
      <c r="T318" s="87">
        <v>1658794.59</v>
      </c>
      <c r="U318" s="87">
        <v>32262.33</v>
      </c>
      <c r="V318" s="170">
        <v>0</v>
      </c>
      <c r="W318" s="170">
        <v>0</v>
      </c>
      <c r="X318" s="89">
        <v>11273712.82</v>
      </c>
      <c r="Y318" s="160" t="s">
        <v>7178</v>
      </c>
      <c r="Z318" s="150" t="s">
        <v>6992</v>
      </c>
      <c r="AA318" s="89">
        <v>7334648.8299999991</v>
      </c>
      <c r="AB318" s="90">
        <v>978752.52999999991</v>
      </c>
      <c r="AC318" s="183">
        <f t="shared" si="3"/>
        <v>0</v>
      </c>
    </row>
    <row r="319" spans="2:29" s="9" customFormat="1" ht="15" customHeight="1" x14ac:dyDescent="0.3">
      <c r="B319" s="101" t="s">
        <v>3011</v>
      </c>
      <c r="C319" s="81">
        <v>21</v>
      </c>
      <c r="D319" s="7" t="s">
        <v>6358</v>
      </c>
      <c r="E319" s="104" t="s">
        <v>343</v>
      </c>
      <c r="F319" s="41">
        <v>82</v>
      </c>
      <c r="G319" s="17">
        <v>104052</v>
      </c>
      <c r="H319" s="81" t="s">
        <v>382</v>
      </c>
      <c r="I319" s="81" t="s">
        <v>4960</v>
      </c>
      <c r="J319" s="107" t="s">
        <v>383</v>
      </c>
      <c r="K319" s="91" t="s">
        <v>7196</v>
      </c>
      <c r="L319" s="91" t="s">
        <v>7198</v>
      </c>
      <c r="M319" s="124">
        <v>83.691229590245726</v>
      </c>
      <c r="N319" s="81" t="s">
        <v>279</v>
      </c>
      <c r="O319" s="105" t="s">
        <v>370</v>
      </c>
      <c r="P319" s="105" t="s">
        <v>384</v>
      </c>
      <c r="Q319" s="81" t="s">
        <v>385</v>
      </c>
      <c r="R319" s="85">
        <v>104</v>
      </c>
      <c r="S319" s="87">
        <v>7421360.96</v>
      </c>
      <c r="T319" s="87">
        <v>1309651.94</v>
      </c>
      <c r="U319" s="87">
        <v>136536.29999999999</v>
      </c>
      <c r="V319" s="170">
        <v>0</v>
      </c>
      <c r="W319" s="170">
        <v>0</v>
      </c>
      <c r="X319" s="89">
        <v>8867549.2000000011</v>
      </c>
      <c r="Y319" s="160" t="s">
        <v>7178</v>
      </c>
      <c r="Z319" s="150" t="s">
        <v>6722</v>
      </c>
      <c r="AA319" s="89">
        <v>7153684.6100000003</v>
      </c>
      <c r="AB319" s="90">
        <v>876828.27</v>
      </c>
      <c r="AC319" s="183">
        <f t="shared" si="3"/>
        <v>0</v>
      </c>
    </row>
    <row r="320" spans="2:29" s="9" customFormat="1" ht="15" customHeight="1" x14ac:dyDescent="0.3">
      <c r="B320" s="101" t="s">
        <v>3011</v>
      </c>
      <c r="C320" s="81">
        <v>22</v>
      </c>
      <c r="D320" s="7" t="s">
        <v>6358</v>
      </c>
      <c r="E320" s="104" t="s">
        <v>343</v>
      </c>
      <c r="F320" s="41">
        <v>82</v>
      </c>
      <c r="G320" s="17">
        <v>104124</v>
      </c>
      <c r="H320" s="81" t="s">
        <v>386</v>
      </c>
      <c r="I320" s="81" t="s">
        <v>387</v>
      </c>
      <c r="J320" s="107" t="s">
        <v>388</v>
      </c>
      <c r="K320" s="91" t="s">
        <v>7196</v>
      </c>
      <c r="L320" s="91" t="s">
        <v>7198</v>
      </c>
      <c r="M320" s="124">
        <v>84.999999993869253</v>
      </c>
      <c r="N320" s="81" t="s">
        <v>279</v>
      </c>
      <c r="O320" s="105" t="s">
        <v>370</v>
      </c>
      <c r="P320" s="105" t="s">
        <v>389</v>
      </c>
      <c r="Q320" s="81" t="s">
        <v>390</v>
      </c>
      <c r="R320" s="85">
        <v>104</v>
      </c>
      <c r="S320" s="87">
        <v>13864536.199999999</v>
      </c>
      <c r="T320" s="87">
        <v>2446682.86</v>
      </c>
      <c r="U320" s="87">
        <v>0</v>
      </c>
      <c r="V320" s="170">
        <v>0</v>
      </c>
      <c r="W320" s="170">
        <v>0</v>
      </c>
      <c r="X320" s="89">
        <v>16311219.059999999</v>
      </c>
      <c r="Y320" s="160" t="s">
        <v>7178</v>
      </c>
      <c r="Z320" s="150" t="s">
        <v>7544</v>
      </c>
      <c r="AA320" s="89">
        <v>13061524.379999999</v>
      </c>
      <c r="AB320" s="90">
        <v>1457785.69</v>
      </c>
      <c r="AC320" s="183">
        <f t="shared" si="3"/>
        <v>0</v>
      </c>
    </row>
    <row r="321" spans="2:29" s="9" customFormat="1" ht="15" customHeight="1" x14ac:dyDescent="0.3">
      <c r="B321" s="101" t="s">
        <v>3011</v>
      </c>
      <c r="C321" s="81">
        <v>23</v>
      </c>
      <c r="D321" s="7" t="s">
        <v>6358</v>
      </c>
      <c r="E321" s="104" t="s">
        <v>343</v>
      </c>
      <c r="F321" s="41">
        <v>82</v>
      </c>
      <c r="G321" s="17">
        <v>104745</v>
      </c>
      <c r="H321" s="81" t="s">
        <v>391</v>
      </c>
      <c r="I321" s="81" t="s">
        <v>392</v>
      </c>
      <c r="J321" s="107" t="s">
        <v>393</v>
      </c>
      <c r="K321" s="91" t="s">
        <v>7196</v>
      </c>
      <c r="L321" s="91" t="s">
        <v>7198</v>
      </c>
      <c r="M321" s="124">
        <v>83.810882833741147</v>
      </c>
      <c r="N321" s="81" t="s">
        <v>279</v>
      </c>
      <c r="O321" s="105" t="s">
        <v>370</v>
      </c>
      <c r="P321" s="105" t="s">
        <v>394</v>
      </c>
      <c r="Q321" s="81" t="s">
        <v>137</v>
      </c>
      <c r="R321" s="85">
        <v>104</v>
      </c>
      <c r="S321" s="87">
        <v>12452027.23</v>
      </c>
      <c r="T321" s="87">
        <v>2197416.5699999998</v>
      </c>
      <c r="U321" s="87">
        <v>207847.77</v>
      </c>
      <c r="V321" s="170">
        <v>0</v>
      </c>
      <c r="W321" s="170">
        <v>0</v>
      </c>
      <c r="X321" s="89">
        <v>14857291.57</v>
      </c>
      <c r="Y321" s="160" t="s">
        <v>7178</v>
      </c>
      <c r="Z321" s="150" t="s">
        <v>6993</v>
      </c>
      <c r="AA321" s="89">
        <v>10228986.41</v>
      </c>
      <c r="AB321" s="90">
        <v>1361600.79</v>
      </c>
      <c r="AC321" s="183">
        <f t="shared" si="3"/>
        <v>0</v>
      </c>
    </row>
    <row r="322" spans="2:29" s="9" customFormat="1" ht="15" customHeight="1" x14ac:dyDescent="0.3">
      <c r="B322" s="101" t="s">
        <v>3011</v>
      </c>
      <c r="C322" s="81">
        <v>24</v>
      </c>
      <c r="D322" s="7" t="s">
        <v>6358</v>
      </c>
      <c r="E322" s="104" t="s">
        <v>343</v>
      </c>
      <c r="F322" s="41">
        <v>82</v>
      </c>
      <c r="G322" s="17">
        <v>105025</v>
      </c>
      <c r="H322" s="81" t="s">
        <v>395</v>
      </c>
      <c r="I322" s="81" t="s">
        <v>7442</v>
      </c>
      <c r="J322" s="107" t="s">
        <v>396</v>
      </c>
      <c r="K322" s="91" t="s">
        <v>7196</v>
      </c>
      <c r="L322" s="91" t="s">
        <v>7198</v>
      </c>
      <c r="M322" s="124">
        <v>85.000000008216219</v>
      </c>
      <c r="N322" s="81" t="s">
        <v>279</v>
      </c>
      <c r="O322" s="105" t="s">
        <v>370</v>
      </c>
      <c r="P322" s="105" t="s">
        <v>376</v>
      </c>
      <c r="Q322" s="81" t="s">
        <v>397</v>
      </c>
      <c r="R322" s="85">
        <v>104</v>
      </c>
      <c r="S322" s="87">
        <v>15518093.18</v>
      </c>
      <c r="T322" s="87">
        <v>1866991.47</v>
      </c>
      <c r="U322" s="87">
        <v>871495.56</v>
      </c>
      <c r="V322" s="170">
        <v>0</v>
      </c>
      <c r="W322" s="170">
        <v>0</v>
      </c>
      <c r="X322" s="89">
        <v>18256580.209999997</v>
      </c>
      <c r="Y322" s="160" t="s">
        <v>7178</v>
      </c>
      <c r="Z322" s="150" t="s">
        <v>7443</v>
      </c>
      <c r="AA322" s="89">
        <v>11864300.529999999</v>
      </c>
      <c r="AB322" s="90">
        <v>952240.94000000006</v>
      </c>
      <c r="AC322" s="183">
        <f t="shared" si="3"/>
        <v>0</v>
      </c>
    </row>
    <row r="323" spans="2:29" s="9" customFormat="1" ht="15" customHeight="1" x14ac:dyDescent="0.3">
      <c r="B323" s="101" t="s">
        <v>3011</v>
      </c>
      <c r="C323" s="81">
        <v>25</v>
      </c>
      <c r="D323" s="7" t="s">
        <v>6358</v>
      </c>
      <c r="E323" s="104" t="s">
        <v>343</v>
      </c>
      <c r="F323" s="41">
        <v>82</v>
      </c>
      <c r="G323" s="17">
        <v>105243</v>
      </c>
      <c r="H323" s="81" t="s">
        <v>398</v>
      </c>
      <c r="I323" s="81" t="s">
        <v>399</v>
      </c>
      <c r="J323" s="107" t="s">
        <v>400</v>
      </c>
      <c r="K323" s="91" t="s">
        <v>7199</v>
      </c>
      <c r="L323" s="91" t="s">
        <v>7201</v>
      </c>
      <c r="M323" s="124">
        <v>85.000000402465517</v>
      </c>
      <c r="N323" s="81" t="s">
        <v>279</v>
      </c>
      <c r="O323" s="105" t="s">
        <v>370</v>
      </c>
      <c r="P323" s="105" t="s">
        <v>376</v>
      </c>
      <c r="Q323" s="81" t="s">
        <v>167</v>
      </c>
      <c r="R323" s="85">
        <v>104</v>
      </c>
      <c r="S323" s="87">
        <v>9926316.3499999996</v>
      </c>
      <c r="T323" s="87">
        <v>1660530.84</v>
      </c>
      <c r="U323" s="87">
        <v>91171.99</v>
      </c>
      <c r="V323" s="170">
        <v>0</v>
      </c>
      <c r="W323" s="170">
        <v>0</v>
      </c>
      <c r="X323" s="89">
        <v>11678019.18</v>
      </c>
      <c r="Y323" s="160" t="s">
        <v>7178</v>
      </c>
      <c r="Z323" s="150" t="s">
        <v>6723</v>
      </c>
      <c r="AA323" s="89">
        <v>6052161.3100000005</v>
      </c>
      <c r="AB323" s="90">
        <v>764932.29</v>
      </c>
      <c r="AC323" s="183">
        <f t="shared" si="3"/>
        <v>0</v>
      </c>
    </row>
    <row r="324" spans="2:29" s="9" customFormat="1" ht="15" customHeight="1" x14ac:dyDescent="0.3">
      <c r="B324" s="101" t="s">
        <v>3011</v>
      </c>
      <c r="C324" s="81">
        <v>26</v>
      </c>
      <c r="D324" s="7" t="s">
        <v>6358</v>
      </c>
      <c r="E324" s="104" t="s">
        <v>343</v>
      </c>
      <c r="F324" s="41">
        <v>82</v>
      </c>
      <c r="G324" s="17">
        <v>105354</v>
      </c>
      <c r="H324" s="81" t="s">
        <v>401</v>
      </c>
      <c r="I324" s="81" t="s">
        <v>402</v>
      </c>
      <c r="J324" s="107" t="s">
        <v>403</v>
      </c>
      <c r="K324" s="91" t="s">
        <v>7199</v>
      </c>
      <c r="L324" s="91">
        <v>44108</v>
      </c>
      <c r="M324" s="124">
        <v>84.560770935441823</v>
      </c>
      <c r="N324" s="81" t="s">
        <v>279</v>
      </c>
      <c r="O324" s="105" t="s">
        <v>370</v>
      </c>
      <c r="P324" s="105" t="s">
        <v>376</v>
      </c>
      <c r="Q324" s="81" t="s">
        <v>404</v>
      </c>
      <c r="R324" s="85">
        <v>104</v>
      </c>
      <c r="S324" s="87">
        <v>7392103.3700000001</v>
      </c>
      <c r="T324" s="87">
        <v>1255302.6399999999</v>
      </c>
      <c r="U324" s="87">
        <v>94358.39</v>
      </c>
      <c r="V324" s="170">
        <v>0</v>
      </c>
      <c r="W324" s="170">
        <v>0</v>
      </c>
      <c r="X324" s="89">
        <v>8741764.4000000004</v>
      </c>
      <c r="Y324" s="160" t="s">
        <v>7178</v>
      </c>
      <c r="Z324" s="150" t="s">
        <v>7545</v>
      </c>
      <c r="AA324" s="89">
        <v>7044492.21</v>
      </c>
      <c r="AB324" s="90">
        <v>929550.33999999985</v>
      </c>
      <c r="AC324" s="183">
        <f t="shared" si="3"/>
        <v>0</v>
      </c>
    </row>
    <row r="325" spans="2:29" s="9" customFormat="1" ht="15" customHeight="1" x14ac:dyDescent="0.3">
      <c r="B325" s="101" t="s">
        <v>3011</v>
      </c>
      <c r="C325" s="81">
        <v>27</v>
      </c>
      <c r="D325" s="7" t="s">
        <v>6358</v>
      </c>
      <c r="E325" s="104" t="s">
        <v>343</v>
      </c>
      <c r="F325" s="41">
        <v>82</v>
      </c>
      <c r="G325" s="17">
        <v>105388</v>
      </c>
      <c r="H325" s="81" t="s">
        <v>405</v>
      </c>
      <c r="I325" s="81" t="s">
        <v>406</v>
      </c>
      <c r="J325" s="107" t="s">
        <v>407</v>
      </c>
      <c r="K325" s="91" t="s">
        <v>7196</v>
      </c>
      <c r="L325" s="91" t="s">
        <v>7198</v>
      </c>
      <c r="M325" s="124">
        <v>85.000000080895646</v>
      </c>
      <c r="N325" s="81" t="s">
        <v>279</v>
      </c>
      <c r="O325" s="105" t="s">
        <v>370</v>
      </c>
      <c r="P325" s="105" t="s">
        <v>376</v>
      </c>
      <c r="Q325" s="81" t="s">
        <v>408</v>
      </c>
      <c r="R325" s="85">
        <v>104</v>
      </c>
      <c r="S325" s="87">
        <v>3152209.21</v>
      </c>
      <c r="T325" s="87">
        <v>556272.21</v>
      </c>
      <c r="U325" s="87">
        <v>0</v>
      </c>
      <c r="V325" s="170">
        <v>0</v>
      </c>
      <c r="W325" s="170">
        <v>0</v>
      </c>
      <c r="X325" s="89">
        <v>3708481.42</v>
      </c>
      <c r="Y325" s="160" t="s">
        <v>7178</v>
      </c>
      <c r="Z325" s="150" t="s">
        <v>4655</v>
      </c>
      <c r="AA325" s="89">
        <v>2987431.76</v>
      </c>
      <c r="AB325" s="90">
        <v>348307.19</v>
      </c>
      <c r="AC325" s="183">
        <f t="shared" si="3"/>
        <v>0</v>
      </c>
    </row>
    <row r="326" spans="2:29" s="9" customFormat="1" ht="15" customHeight="1" x14ac:dyDescent="0.3">
      <c r="B326" s="101" t="s">
        <v>3011</v>
      </c>
      <c r="C326" s="81">
        <v>28</v>
      </c>
      <c r="D326" s="7" t="s">
        <v>6358</v>
      </c>
      <c r="E326" s="104" t="s">
        <v>343</v>
      </c>
      <c r="F326" s="41">
        <v>82</v>
      </c>
      <c r="G326" s="17">
        <v>105412</v>
      </c>
      <c r="H326" s="81" t="s">
        <v>409</v>
      </c>
      <c r="I326" s="81" t="s">
        <v>410</v>
      </c>
      <c r="J326" s="107" t="s">
        <v>411</v>
      </c>
      <c r="K326" s="91" t="s">
        <v>7199</v>
      </c>
      <c r="L326" s="91" t="s">
        <v>7200</v>
      </c>
      <c r="M326" s="124">
        <v>84.577867634190156</v>
      </c>
      <c r="N326" s="81" t="s">
        <v>279</v>
      </c>
      <c r="O326" s="105" t="s">
        <v>370</v>
      </c>
      <c r="P326" s="105" t="s">
        <v>412</v>
      </c>
      <c r="Q326" s="81" t="s">
        <v>413</v>
      </c>
      <c r="R326" s="85">
        <v>104</v>
      </c>
      <c r="S326" s="87">
        <v>14230712.289999999</v>
      </c>
      <c r="T326" s="87">
        <v>2511302.17</v>
      </c>
      <c r="U326" s="87">
        <v>83560.23</v>
      </c>
      <c r="V326" s="170">
        <v>0</v>
      </c>
      <c r="W326" s="170">
        <v>97705.81</v>
      </c>
      <c r="X326" s="89">
        <v>16923280.499999996</v>
      </c>
      <c r="Y326" s="160" t="s">
        <v>7178</v>
      </c>
      <c r="Z326" s="150" t="s">
        <v>7444</v>
      </c>
      <c r="AA326" s="89">
        <v>11450385.499999998</v>
      </c>
      <c r="AB326" s="90">
        <v>1242603.17</v>
      </c>
      <c r="AC326" s="183">
        <f t="shared" si="3"/>
        <v>0</v>
      </c>
    </row>
    <row r="327" spans="2:29" s="9" customFormat="1" ht="15" customHeight="1" x14ac:dyDescent="0.3">
      <c r="B327" s="101" t="s">
        <v>3011</v>
      </c>
      <c r="C327" s="81">
        <v>29</v>
      </c>
      <c r="D327" s="7" t="s">
        <v>6358</v>
      </c>
      <c r="E327" s="104" t="s">
        <v>343</v>
      </c>
      <c r="F327" s="41">
        <v>82</v>
      </c>
      <c r="G327" s="17">
        <v>105424</v>
      </c>
      <c r="H327" s="81" t="s">
        <v>414</v>
      </c>
      <c r="I327" s="81" t="s">
        <v>415</v>
      </c>
      <c r="J327" s="107" t="s">
        <v>416</v>
      </c>
      <c r="K327" s="91" t="s">
        <v>7196</v>
      </c>
      <c r="L327" s="91" t="s">
        <v>7198</v>
      </c>
      <c r="M327" s="124">
        <v>84.272577373185115</v>
      </c>
      <c r="N327" s="81" t="s">
        <v>279</v>
      </c>
      <c r="O327" s="105" t="s">
        <v>370</v>
      </c>
      <c r="P327" s="105" t="s">
        <v>376</v>
      </c>
      <c r="Q327" s="81" t="s">
        <v>417</v>
      </c>
      <c r="R327" s="85">
        <v>104</v>
      </c>
      <c r="S327" s="87">
        <v>10282476.67</v>
      </c>
      <c r="T327" s="87">
        <v>1814554.71</v>
      </c>
      <c r="U327" s="87">
        <v>104418.95</v>
      </c>
      <c r="V327" s="170">
        <v>0</v>
      </c>
      <c r="W327" s="170">
        <v>0</v>
      </c>
      <c r="X327" s="89">
        <v>12201450.329999998</v>
      </c>
      <c r="Y327" s="160" t="s">
        <v>7178</v>
      </c>
      <c r="Z327" s="150" t="s">
        <v>4596</v>
      </c>
      <c r="AA327" s="89">
        <v>7873187.8100000005</v>
      </c>
      <c r="AB327" s="90">
        <v>1083737.4599999997</v>
      </c>
      <c r="AC327" s="183">
        <f t="shared" si="3"/>
        <v>0</v>
      </c>
    </row>
    <row r="328" spans="2:29" s="9" customFormat="1" ht="15" customHeight="1" x14ac:dyDescent="0.3">
      <c r="B328" s="101" t="s">
        <v>3011</v>
      </c>
      <c r="C328" s="81">
        <v>30</v>
      </c>
      <c r="D328" s="7" t="s">
        <v>6358</v>
      </c>
      <c r="E328" s="104" t="s">
        <v>343</v>
      </c>
      <c r="F328" s="41">
        <v>82</v>
      </c>
      <c r="G328" s="17">
        <v>105701</v>
      </c>
      <c r="H328" s="81" t="s">
        <v>418</v>
      </c>
      <c r="I328" s="81" t="s">
        <v>419</v>
      </c>
      <c r="J328" s="107" t="s">
        <v>420</v>
      </c>
      <c r="K328" s="91" t="s">
        <v>7196</v>
      </c>
      <c r="L328" s="91" t="s">
        <v>7198</v>
      </c>
      <c r="M328" s="124">
        <v>84.999999981639121</v>
      </c>
      <c r="N328" s="81" t="s">
        <v>279</v>
      </c>
      <c r="O328" s="105" t="s">
        <v>370</v>
      </c>
      <c r="P328" s="105" t="s">
        <v>376</v>
      </c>
      <c r="Q328" s="81" t="s">
        <v>421</v>
      </c>
      <c r="R328" s="85">
        <v>104</v>
      </c>
      <c r="S328" s="87">
        <v>4629406.9000000004</v>
      </c>
      <c r="T328" s="87">
        <v>816954.16</v>
      </c>
      <c r="U328" s="87">
        <v>0</v>
      </c>
      <c r="V328" s="170">
        <v>0</v>
      </c>
      <c r="W328" s="170">
        <v>0</v>
      </c>
      <c r="X328" s="89">
        <v>5446361.0600000005</v>
      </c>
      <c r="Y328" s="160" t="s">
        <v>7178</v>
      </c>
      <c r="Z328" s="150" t="s">
        <v>4207</v>
      </c>
      <c r="AA328" s="89">
        <v>4441041.34</v>
      </c>
      <c r="AB328" s="90">
        <v>484634.44000000006</v>
      </c>
      <c r="AC328" s="183">
        <f t="shared" si="3"/>
        <v>0</v>
      </c>
    </row>
    <row r="329" spans="2:29" s="9" customFormat="1" ht="15" customHeight="1" x14ac:dyDescent="0.3">
      <c r="B329" s="101" t="s">
        <v>3011</v>
      </c>
      <c r="C329" s="81">
        <v>31</v>
      </c>
      <c r="D329" s="7" t="s">
        <v>6358</v>
      </c>
      <c r="E329" s="104" t="s">
        <v>343</v>
      </c>
      <c r="F329" s="41">
        <v>82</v>
      </c>
      <c r="G329" s="17">
        <v>105896</v>
      </c>
      <c r="H329" s="81" t="s">
        <v>422</v>
      </c>
      <c r="I329" s="81" t="s">
        <v>423</v>
      </c>
      <c r="J329" s="107" t="s">
        <v>424</v>
      </c>
      <c r="K329" s="91" t="s">
        <v>7196</v>
      </c>
      <c r="L329" s="91" t="s">
        <v>7202</v>
      </c>
      <c r="M329" s="124">
        <v>84.340752316387039</v>
      </c>
      <c r="N329" s="81" t="s">
        <v>279</v>
      </c>
      <c r="O329" s="105" t="s">
        <v>370</v>
      </c>
      <c r="P329" s="105" t="s">
        <v>376</v>
      </c>
      <c r="Q329" s="81" t="s">
        <v>425</v>
      </c>
      <c r="R329" s="85">
        <v>104</v>
      </c>
      <c r="S329" s="87">
        <v>9491609.1400000006</v>
      </c>
      <c r="T329" s="87">
        <v>1674989.85</v>
      </c>
      <c r="U329" s="87">
        <v>87283.48</v>
      </c>
      <c r="V329" s="170">
        <v>0</v>
      </c>
      <c r="W329" s="170">
        <v>0</v>
      </c>
      <c r="X329" s="89">
        <v>11253882.470000001</v>
      </c>
      <c r="Y329" s="160" t="s">
        <v>7178</v>
      </c>
      <c r="Z329" s="150" t="s">
        <v>4656</v>
      </c>
      <c r="AA329" s="89">
        <v>4171723.05</v>
      </c>
      <c r="AB329" s="90">
        <v>413029.96</v>
      </c>
      <c r="AC329" s="183">
        <f t="shared" si="3"/>
        <v>0</v>
      </c>
    </row>
    <row r="330" spans="2:29" s="9" customFormat="1" ht="15" customHeight="1" x14ac:dyDescent="0.3">
      <c r="B330" s="101" t="s">
        <v>3011</v>
      </c>
      <c r="C330" s="81">
        <v>32</v>
      </c>
      <c r="D330" s="7" t="s">
        <v>6358</v>
      </c>
      <c r="E330" s="104" t="s">
        <v>343</v>
      </c>
      <c r="F330" s="41">
        <v>82</v>
      </c>
      <c r="G330" s="17">
        <v>106014</v>
      </c>
      <c r="H330" s="81" t="s">
        <v>426</v>
      </c>
      <c r="I330" s="81" t="s">
        <v>427</v>
      </c>
      <c r="J330" s="107" t="s">
        <v>428</v>
      </c>
      <c r="K330" s="91" t="s">
        <v>7199</v>
      </c>
      <c r="L330" s="91" t="s">
        <v>7200</v>
      </c>
      <c r="M330" s="124">
        <v>84.616179396633513</v>
      </c>
      <c r="N330" s="81" t="s">
        <v>279</v>
      </c>
      <c r="O330" s="105" t="s">
        <v>370</v>
      </c>
      <c r="P330" s="105" t="s">
        <v>376</v>
      </c>
      <c r="Q330" s="81" t="s">
        <v>429</v>
      </c>
      <c r="R330" s="85">
        <v>104</v>
      </c>
      <c r="S330" s="87">
        <v>17588302.710000001</v>
      </c>
      <c r="T330" s="87">
        <v>3103818.13</v>
      </c>
      <c r="U330" s="87">
        <v>93859.85</v>
      </c>
      <c r="V330" s="170">
        <v>0</v>
      </c>
      <c r="W330" s="170">
        <v>0</v>
      </c>
      <c r="X330" s="89">
        <v>20785980.690000001</v>
      </c>
      <c r="Y330" s="160" t="s">
        <v>7178</v>
      </c>
      <c r="Z330" s="150" t="s">
        <v>6099</v>
      </c>
      <c r="AA330" s="89">
        <v>15683202.889999999</v>
      </c>
      <c r="AB330" s="90">
        <v>1858419.6099999999</v>
      </c>
      <c r="AC330" s="183">
        <f t="shared" si="3"/>
        <v>0</v>
      </c>
    </row>
    <row r="331" spans="2:29" s="9" customFormat="1" ht="15" customHeight="1" x14ac:dyDescent="0.3">
      <c r="B331" s="101" t="s">
        <v>3011</v>
      </c>
      <c r="C331" s="81">
        <v>33</v>
      </c>
      <c r="D331" s="7" t="s">
        <v>6358</v>
      </c>
      <c r="E331" s="104" t="s">
        <v>343</v>
      </c>
      <c r="F331" s="41">
        <v>82</v>
      </c>
      <c r="G331" s="17">
        <v>106396</v>
      </c>
      <c r="H331" s="81" t="s">
        <v>430</v>
      </c>
      <c r="I331" s="81" t="s">
        <v>399</v>
      </c>
      <c r="J331" s="107" t="s">
        <v>431</v>
      </c>
      <c r="K331" s="91" t="s">
        <v>7199</v>
      </c>
      <c r="L331" s="91" t="s">
        <v>7200</v>
      </c>
      <c r="M331" s="124">
        <v>85.000000621705183</v>
      </c>
      <c r="N331" s="81" t="s">
        <v>279</v>
      </c>
      <c r="O331" s="105" t="s">
        <v>370</v>
      </c>
      <c r="P331" s="105" t="s">
        <v>376</v>
      </c>
      <c r="Q331" s="81" t="s">
        <v>167</v>
      </c>
      <c r="R331" s="85">
        <v>104</v>
      </c>
      <c r="S331" s="87">
        <v>8066524.4199999999</v>
      </c>
      <c r="T331" s="87">
        <v>1358363.19</v>
      </c>
      <c r="U331" s="87">
        <v>65141.05</v>
      </c>
      <c r="V331" s="170">
        <v>0</v>
      </c>
      <c r="W331" s="170">
        <v>0</v>
      </c>
      <c r="X331" s="89">
        <v>9490028.6600000001</v>
      </c>
      <c r="Y331" s="160" t="s">
        <v>7178</v>
      </c>
      <c r="Z331" s="150" t="s">
        <v>5710</v>
      </c>
      <c r="AA331" s="89">
        <v>5355236.66</v>
      </c>
      <c r="AB331" s="90">
        <v>641912.85</v>
      </c>
      <c r="AC331" s="183">
        <f t="shared" si="3"/>
        <v>0</v>
      </c>
    </row>
    <row r="332" spans="2:29" s="9" customFormat="1" ht="15" customHeight="1" x14ac:dyDescent="0.3">
      <c r="B332" s="101" t="s">
        <v>3011</v>
      </c>
      <c r="C332" s="81">
        <v>34</v>
      </c>
      <c r="D332" s="7" t="s">
        <v>6358</v>
      </c>
      <c r="E332" s="104" t="s">
        <v>343</v>
      </c>
      <c r="F332" s="41">
        <v>82</v>
      </c>
      <c r="G332" s="17">
        <v>107279</v>
      </c>
      <c r="H332" s="81" t="s">
        <v>432</v>
      </c>
      <c r="I332" s="81" t="s">
        <v>433</v>
      </c>
      <c r="J332" s="107" t="s">
        <v>434</v>
      </c>
      <c r="K332" s="91" t="s">
        <v>7196</v>
      </c>
      <c r="L332" s="91" t="s">
        <v>7198</v>
      </c>
      <c r="M332" s="124">
        <v>85.000000000000014</v>
      </c>
      <c r="N332" s="81" t="s">
        <v>279</v>
      </c>
      <c r="O332" s="105" t="s">
        <v>370</v>
      </c>
      <c r="P332" s="105" t="s">
        <v>435</v>
      </c>
      <c r="Q332" s="81" t="s">
        <v>408</v>
      </c>
      <c r="R332" s="85">
        <v>104</v>
      </c>
      <c r="S332" s="87">
        <v>8386932.1500000004</v>
      </c>
      <c r="T332" s="87">
        <v>1480046.85</v>
      </c>
      <c r="U332" s="87">
        <v>0</v>
      </c>
      <c r="V332" s="170">
        <v>0</v>
      </c>
      <c r="W332" s="170">
        <v>0</v>
      </c>
      <c r="X332" s="89">
        <v>9866979</v>
      </c>
      <c r="Y332" s="160" t="s">
        <v>7178</v>
      </c>
      <c r="Z332" s="150" t="s">
        <v>4730</v>
      </c>
      <c r="AA332" s="89">
        <v>7036348.5200000005</v>
      </c>
      <c r="AB332" s="90">
        <v>847545.09999999986</v>
      </c>
      <c r="AC332" s="183">
        <f t="shared" si="3"/>
        <v>0</v>
      </c>
    </row>
    <row r="333" spans="2:29" s="9" customFormat="1" ht="15" customHeight="1" x14ac:dyDescent="0.3">
      <c r="B333" s="101" t="s">
        <v>3011</v>
      </c>
      <c r="C333" s="81">
        <v>35</v>
      </c>
      <c r="D333" s="7" t="s">
        <v>6358</v>
      </c>
      <c r="E333" s="104" t="s">
        <v>343</v>
      </c>
      <c r="F333" s="41">
        <v>82</v>
      </c>
      <c r="G333" s="17">
        <v>105600</v>
      </c>
      <c r="H333" s="81" t="s">
        <v>436</v>
      </c>
      <c r="I333" s="81" t="s">
        <v>437</v>
      </c>
      <c r="J333" s="107" t="s">
        <v>438</v>
      </c>
      <c r="K333" s="91" t="s">
        <v>7203</v>
      </c>
      <c r="L333" s="91" t="s">
        <v>7204</v>
      </c>
      <c r="M333" s="124">
        <v>84.58955735939189</v>
      </c>
      <c r="N333" s="81" t="s">
        <v>279</v>
      </c>
      <c r="O333" s="105" t="s">
        <v>370</v>
      </c>
      <c r="P333" s="105" t="s">
        <v>439</v>
      </c>
      <c r="Q333" s="81" t="s">
        <v>440</v>
      </c>
      <c r="R333" s="85">
        <v>104</v>
      </c>
      <c r="S333" s="87">
        <v>8281081.1699999999</v>
      </c>
      <c r="T333" s="87">
        <v>1461367.26</v>
      </c>
      <c r="U333" s="87">
        <v>47271.99</v>
      </c>
      <c r="V333" s="170">
        <v>0</v>
      </c>
      <c r="W333" s="170">
        <v>0</v>
      </c>
      <c r="X333" s="89">
        <v>9789720.4199999999</v>
      </c>
      <c r="Y333" s="160" t="s">
        <v>7178</v>
      </c>
      <c r="Z333" s="150" t="s">
        <v>6881</v>
      </c>
      <c r="AA333" s="89">
        <v>7146074.9099999992</v>
      </c>
      <c r="AB333" s="90">
        <v>998902.05</v>
      </c>
      <c r="AC333" s="183">
        <f t="shared" si="3"/>
        <v>0</v>
      </c>
    </row>
    <row r="334" spans="2:29" s="9" customFormat="1" ht="15" customHeight="1" x14ac:dyDescent="0.3">
      <c r="B334" s="101" t="s">
        <v>3011</v>
      </c>
      <c r="C334" s="81">
        <v>36</v>
      </c>
      <c r="D334" s="7" t="s">
        <v>6358</v>
      </c>
      <c r="E334" s="104" t="s">
        <v>343</v>
      </c>
      <c r="F334" s="41">
        <v>82</v>
      </c>
      <c r="G334" s="17">
        <v>106494</v>
      </c>
      <c r="H334" s="81" t="s">
        <v>441</v>
      </c>
      <c r="I334" s="81" t="s">
        <v>442</v>
      </c>
      <c r="J334" s="107" t="s">
        <v>443</v>
      </c>
      <c r="K334" s="91" t="s">
        <v>7205</v>
      </c>
      <c r="L334" s="91" t="s">
        <v>7206</v>
      </c>
      <c r="M334" s="124">
        <v>85.000000079023081</v>
      </c>
      <c r="N334" s="81" t="s">
        <v>279</v>
      </c>
      <c r="O334" s="105" t="s">
        <v>370</v>
      </c>
      <c r="P334" s="105" t="s">
        <v>444</v>
      </c>
      <c r="Q334" s="81" t="s">
        <v>408</v>
      </c>
      <c r="R334" s="85">
        <v>104</v>
      </c>
      <c r="S334" s="87">
        <v>7529445</v>
      </c>
      <c r="T334" s="87">
        <v>1328725.58</v>
      </c>
      <c r="U334" s="87">
        <v>0</v>
      </c>
      <c r="V334" s="170">
        <v>0</v>
      </c>
      <c r="W334" s="170">
        <v>0</v>
      </c>
      <c r="X334" s="89">
        <v>8858170.5800000001</v>
      </c>
      <c r="Y334" s="160" t="s">
        <v>7178</v>
      </c>
      <c r="Z334" s="150" t="s">
        <v>6724</v>
      </c>
      <c r="AA334" s="89">
        <v>5951818.5</v>
      </c>
      <c r="AB334" s="90">
        <v>730971.71</v>
      </c>
      <c r="AC334" s="183">
        <f t="shared" si="3"/>
        <v>0</v>
      </c>
    </row>
    <row r="335" spans="2:29" s="9" customFormat="1" ht="15" customHeight="1" x14ac:dyDescent="0.3">
      <c r="B335" s="101" t="s">
        <v>3011</v>
      </c>
      <c r="C335" s="81">
        <v>37</v>
      </c>
      <c r="D335" s="7" t="s">
        <v>6358</v>
      </c>
      <c r="E335" s="104" t="s">
        <v>343</v>
      </c>
      <c r="F335" s="41">
        <v>82</v>
      </c>
      <c r="G335" s="17">
        <v>105590</v>
      </c>
      <c r="H335" s="81" t="s">
        <v>445</v>
      </c>
      <c r="I335" s="81" t="s">
        <v>446</v>
      </c>
      <c r="J335" s="107" t="s">
        <v>447</v>
      </c>
      <c r="K335" s="91" t="s">
        <v>7207</v>
      </c>
      <c r="L335" s="91" t="s">
        <v>7208</v>
      </c>
      <c r="M335" s="124">
        <v>85.000000022453193</v>
      </c>
      <c r="N335" s="81" t="s">
        <v>279</v>
      </c>
      <c r="O335" s="105" t="s">
        <v>370</v>
      </c>
      <c r="P335" s="105" t="s">
        <v>448</v>
      </c>
      <c r="Q335" s="81" t="s">
        <v>449</v>
      </c>
      <c r="R335" s="85">
        <v>104</v>
      </c>
      <c r="S335" s="87">
        <v>15142617.029999999</v>
      </c>
      <c r="T335" s="87">
        <v>2672226.5299999998</v>
      </c>
      <c r="U335" s="87">
        <v>0</v>
      </c>
      <c r="V335" s="170">
        <v>0</v>
      </c>
      <c r="W335" s="170">
        <v>0</v>
      </c>
      <c r="X335" s="89">
        <v>17814843.559999999</v>
      </c>
      <c r="Y335" s="160" t="s">
        <v>7178</v>
      </c>
      <c r="Z335" s="150" t="s">
        <v>6994</v>
      </c>
      <c r="AA335" s="89">
        <v>12383681.270000001</v>
      </c>
      <c r="AB335" s="90">
        <v>1574128.6300000001</v>
      </c>
      <c r="AC335" s="183">
        <f t="shared" ref="AC335:AC398" si="5">X335-(W335+V335+U335+T335+S335)</f>
        <v>0</v>
      </c>
    </row>
    <row r="336" spans="2:29" s="9" customFormat="1" ht="15" customHeight="1" x14ac:dyDescent="0.3">
      <c r="B336" s="101" t="s">
        <v>3011</v>
      </c>
      <c r="C336" s="81">
        <v>38</v>
      </c>
      <c r="D336" s="7" t="s">
        <v>6358</v>
      </c>
      <c r="E336" s="104" t="s">
        <v>343</v>
      </c>
      <c r="F336" s="41">
        <v>82</v>
      </c>
      <c r="G336" s="17">
        <v>106796</v>
      </c>
      <c r="H336" s="81" t="s">
        <v>450</v>
      </c>
      <c r="I336" s="81" t="s">
        <v>451</v>
      </c>
      <c r="J336" s="107" t="s">
        <v>424</v>
      </c>
      <c r="K336" s="91" t="s">
        <v>7207</v>
      </c>
      <c r="L336" s="91" t="s">
        <v>7208</v>
      </c>
      <c r="M336" s="124">
        <v>84.583917728023636</v>
      </c>
      <c r="N336" s="81" t="s">
        <v>279</v>
      </c>
      <c r="O336" s="105" t="s">
        <v>370</v>
      </c>
      <c r="P336" s="105" t="s">
        <v>376</v>
      </c>
      <c r="Q336" s="81" t="s">
        <v>452</v>
      </c>
      <c r="R336" s="85">
        <v>104</v>
      </c>
      <c r="S336" s="87">
        <v>9495676.7599999998</v>
      </c>
      <c r="T336" s="87">
        <v>1675707.66</v>
      </c>
      <c r="U336" s="87">
        <v>54953.89</v>
      </c>
      <c r="V336" s="170">
        <v>0</v>
      </c>
      <c r="W336" s="170">
        <v>0</v>
      </c>
      <c r="X336" s="89">
        <v>11226338.310000001</v>
      </c>
      <c r="Y336" s="160" t="s">
        <v>7178</v>
      </c>
      <c r="Z336" s="150" t="s">
        <v>4208</v>
      </c>
      <c r="AA336" s="89">
        <v>7236642.5900000008</v>
      </c>
      <c r="AB336" s="90">
        <v>941395.56</v>
      </c>
      <c r="AC336" s="183">
        <f t="shared" si="5"/>
        <v>0</v>
      </c>
    </row>
    <row r="337" spans="2:29" s="9" customFormat="1" ht="15" customHeight="1" x14ac:dyDescent="0.3">
      <c r="B337" s="101" t="s">
        <v>3011</v>
      </c>
      <c r="C337" s="81">
        <v>39</v>
      </c>
      <c r="D337" s="7" t="s">
        <v>6358</v>
      </c>
      <c r="E337" s="104" t="s">
        <v>343</v>
      </c>
      <c r="F337" s="41">
        <v>82</v>
      </c>
      <c r="G337" s="17">
        <v>106931</v>
      </c>
      <c r="H337" s="81" t="s">
        <v>453</v>
      </c>
      <c r="I337" s="81" t="s">
        <v>454</v>
      </c>
      <c r="J337" s="107" t="s">
        <v>455</v>
      </c>
      <c r="K337" s="91" t="s">
        <v>7207</v>
      </c>
      <c r="L337" s="91" t="s">
        <v>7208</v>
      </c>
      <c r="M337" s="124">
        <v>84.598422720750506</v>
      </c>
      <c r="N337" s="81" t="s">
        <v>279</v>
      </c>
      <c r="O337" s="105" t="s">
        <v>370</v>
      </c>
      <c r="P337" s="105" t="s">
        <v>376</v>
      </c>
      <c r="Q337" s="81" t="s">
        <v>456</v>
      </c>
      <c r="R337" s="85">
        <v>104</v>
      </c>
      <c r="S337" s="87">
        <v>9239239.0299999993</v>
      </c>
      <c r="T337" s="87">
        <v>1630453.95</v>
      </c>
      <c r="U337" s="87">
        <v>51596.959999999999</v>
      </c>
      <c r="V337" s="170">
        <v>0</v>
      </c>
      <c r="W337" s="170">
        <v>4931.21</v>
      </c>
      <c r="X337" s="89">
        <v>10926221.15</v>
      </c>
      <c r="Y337" s="160" t="s">
        <v>7178</v>
      </c>
      <c r="Z337" s="150" t="s">
        <v>7445</v>
      </c>
      <c r="AA337" s="89">
        <v>6657457.2899999991</v>
      </c>
      <c r="AB337" s="90">
        <v>772107.47999999986</v>
      </c>
      <c r="AC337" s="183">
        <f t="shared" si="5"/>
        <v>0</v>
      </c>
    </row>
    <row r="338" spans="2:29" s="9" customFormat="1" ht="15" customHeight="1" x14ac:dyDescent="0.3">
      <c r="B338" s="101" t="s">
        <v>3011</v>
      </c>
      <c r="C338" s="81">
        <v>40</v>
      </c>
      <c r="D338" s="7" t="s">
        <v>6358</v>
      </c>
      <c r="E338" s="104" t="s">
        <v>343</v>
      </c>
      <c r="F338" s="41">
        <v>82</v>
      </c>
      <c r="G338" s="17">
        <v>105478</v>
      </c>
      <c r="H338" s="81" t="s">
        <v>457</v>
      </c>
      <c r="I338" s="81" t="s">
        <v>458</v>
      </c>
      <c r="J338" s="107" t="s">
        <v>459</v>
      </c>
      <c r="K338" s="91" t="s">
        <v>7207</v>
      </c>
      <c r="L338" s="91" t="s">
        <v>7209</v>
      </c>
      <c r="M338" s="124">
        <v>85.000000031635409</v>
      </c>
      <c r="N338" s="81" t="s">
        <v>279</v>
      </c>
      <c r="O338" s="105" t="s">
        <v>370</v>
      </c>
      <c r="P338" s="105" t="s">
        <v>376</v>
      </c>
      <c r="Q338" s="81" t="s">
        <v>460</v>
      </c>
      <c r="R338" s="85">
        <v>104</v>
      </c>
      <c r="S338" s="87">
        <v>6717154.54</v>
      </c>
      <c r="T338" s="87">
        <v>1185380.21</v>
      </c>
      <c r="U338" s="87">
        <v>0</v>
      </c>
      <c r="V338" s="170">
        <v>0</v>
      </c>
      <c r="W338" s="170">
        <v>0</v>
      </c>
      <c r="X338" s="89">
        <v>7902534.75</v>
      </c>
      <c r="Y338" s="160" t="s">
        <v>7178</v>
      </c>
      <c r="Z338" s="150" t="s">
        <v>5711</v>
      </c>
      <c r="AA338" s="89">
        <v>5124419.28</v>
      </c>
      <c r="AB338" s="90">
        <v>732344.7</v>
      </c>
      <c r="AC338" s="183">
        <f t="shared" si="5"/>
        <v>0</v>
      </c>
    </row>
    <row r="339" spans="2:29" s="9" customFormat="1" ht="15" customHeight="1" x14ac:dyDescent="0.3">
      <c r="B339" s="101" t="s">
        <v>3011</v>
      </c>
      <c r="C339" s="81">
        <v>41</v>
      </c>
      <c r="D339" s="7" t="s">
        <v>6358</v>
      </c>
      <c r="E339" s="104" t="s">
        <v>343</v>
      </c>
      <c r="F339" s="41">
        <v>82</v>
      </c>
      <c r="G339" s="17">
        <v>105541</v>
      </c>
      <c r="H339" s="81" t="s">
        <v>461</v>
      </c>
      <c r="I339" s="81" t="s">
        <v>462</v>
      </c>
      <c r="J339" s="107" t="s">
        <v>463</v>
      </c>
      <c r="K339" s="91" t="s">
        <v>7210</v>
      </c>
      <c r="L339" s="91" t="s">
        <v>7211</v>
      </c>
      <c r="M339" s="124">
        <v>84.087960248673184</v>
      </c>
      <c r="N339" s="81" t="s">
        <v>279</v>
      </c>
      <c r="O339" s="105" t="s">
        <v>370</v>
      </c>
      <c r="P339" s="105" t="s">
        <v>376</v>
      </c>
      <c r="Q339" s="81" t="s">
        <v>464</v>
      </c>
      <c r="R339" s="85">
        <v>104</v>
      </c>
      <c r="S339" s="87">
        <v>11211893.65</v>
      </c>
      <c r="T339" s="87">
        <v>1978569.47</v>
      </c>
      <c r="U339" s="87">
        <v>143067.17000000001</v>
      </c>
      <c r="V339" s="170">
        <v>0</v>
      </c>
      <c r="W339" s="170">
        <v>0</v>
      </c>
      <c r="X339" s="89">
        <v>13333530.290000001</v>
      </c>
      <c r="Y339" s="160" t="s">
        <v>7178</v>
      </c>
      <c r="Z339" s="150" t="s">
        <v>6516</v>
      </c>
      <c r="AA339" s="89">
        <v>8376835.6100000003</v>
      </c>
      <c r="AB339" s="90">
        <v>1330372.3900000001</v>
      </c>
      <c r="AC339" s="183">
        <f t="shared" si="5"/>
        <v>0</v>
      </c>
    </row>
    <row r="340" spans="2:29" s="9" customFormat="1" ht="15" customHeight="1" x14ac:dyDescent="0.3">
      <c r="B340" s="101" t="s">
        <v>3011</v>
      </c>
      <c r="C340" s="81">
        <v>42</v>
      </c>
      <c r="D340" s="7" t="s">
        <v>6358</v>
      </c>
      <c r="E340" s="104" t="s">
        <v>465</v>
      </c>
      <c r="F340" s="41">
        <v>82</v>
      </c>
      <c r="G340" s="17">
        <v>105646</v>
      </c>
      <c r="H340" s="81" t="s">
        <v>466</v>
      </c>
      <c r="I340" s="81" t="s">
        <v>467</v>
      </c>
      <c r="J340" s="107" t="s">
        <v>468</v>
      </c>
      <c r="K340" s="91" t="s">
        <v>7212</v>
      </c>
      <c r="L340" s="91" t="s">
        <v>7213</v>
      </c>
      <c r="M340" s="124">
        <v>84.497446027012145</v>
      </c>
      <c r="N340" s="81" t="s">
        <v>279</v>
      </c>
      <c r="O340" s="105" t="s">
        <v>370</v>
      </c>
      <c r="P340" s="105" t="s">
        <v>469</v>
      </c>
      <c r="Q340" s="81" t="s">
        <v>470</v>
      </c>
      <c r="R340" s="85">
        <v>104</v>
      </c>
      <c r="S340" s="87">
        <v>9189938.8499999996</v>
      </c>
      <c r="T340" s="87">
        <v>1611017.67</v>
      </c>
      <c r="U340" s="87">
        <v>75039.48</v>
      </c>
      <c r="V340" s="170">
        <v>0</v>
      </c>
      <c r="W340" s="170">
        <v>0</v>
      </c>
      <c r="X340" s="89">
        <v>10875996</v>
      </c>
      <c r="Y340" s="160" t="s">
        <v>7178</v>
      </c>
      <c r="Z340" s="150" t="s">
        <v>4961</v>
      </c>
      <c r="AA340" s="89">
        <v>5822004.379999999</v>
      </c>
      <c r="AB340" s="90">
        <v>817964.94000000018</v>
      </c>
      <c r="AC340" s="183">
        <f t="shared" si="5"/>
        <v>0</v>
      </c>
    </row>
    <row r="341" spans="2:29" s="9" customFormat="1" ht="15" customHeight="1" x14ac:dyDescent="0.3">
      <c r="B341" s="101" t="s">
        <v>3011</v>
      </c>
      <c r="C341" s="81">
        <v>43</v>
      </c>
      <c r="D341" s="7" t="s">
        <v>6358</v>
      </c>
      <c r="E341" s="104" t="s">
        <v>343</v>
      </c>
      <c r="F341" s="41">
        <v>82</v>
      </c>
      <c r="G341" s="17">
        <v>106112</v>
      </c>
      <c r="H341" s="81" t="s">
        <v>471</v>
      </c>
      <c r="I341" s="81" t="s">
        <v>3013</v>
      </c>
      <c r="J341" s="107" t="s">
        <v>7446</v>
      </c>
      <c r="K341" s="91" t="s">
        <v>7214</v>
      </c>
      <c r="L341" s="91" t="s">
        <v>7215</v>
      </c>
      <c r="M341" s="124">
        <v>85.000001034214506</v>
      </c>
      <c r="N341" s="81" t="s">
        <v>279</v>
      </c>
      <c r="O341" s="105" t="s">
        <v>370</v>
      </c>
      <c r="P341" s="105" t="s">
        <v>472</v>
      </c>
      <c r="Q341" s="81" t="s">
        <v>473</v>
      </c>
      <c r="R341" s="85">
        <v>104</v>
      </c>
      <c r="S341" s="87">
        <v>11218659.27</v>
      </c>
      <c r="T341" s="87">
        <v>1979763.24</v>
      </c>
      <c r="U341" s="87">
        <v>0</v>
      </c>
      <c r="V341" s="170">
        <v>0</v>
      </c>
      <c r="W341" s="170">
        <v>0</v>
      </c>
      <c r="X341" s="89">
        <v>13198422.51</v>
      </c>
      <c r="Y341" s="160" t="s">
        <v>7178</v>
      </c>
      <c r="Z341" s="150" t="s">
        <v>5596</v>
      </c>
      <c r="AA341" s="89">
        <v>9609558.3299999982</v>
      </c>
      <c r="AB341" s="90">
        <v>1250408.58</v>
      </c>
      <c r="AC341" s="183">
        <f t="shared" si="5"/>
        <v>0</v>
      </c>
    </row>
    <row r="342" spans="2:29" s="9" customFormat="1" ht="15" customHeight="1" x14ac:dyDescent="0.3">
      <c r="B342" s="101" t="s">
        <v>3011</v>
      </c>
      <c r="C342" s="81">
        <v>44</v>
      </c>
      <c r="D342" s="7" t="s">
        <v>6356</v>
      </c>
      <c r="E342" s="104" t="s">
        <v>275</v>
      </c>
      <c r="F342" s="41">
        <v>138</v>
      </c>
      <c r="G342" s="17">
        <v>115031</v>
      </c>
      <c r="H342" s="81" t="s">
        <v>474</v>
      </c>
      <c r="I342" s="81" t="s">
        <v>475</v>
      </c>
      <c r="J342" s="107" t="s">
        <v>476</v>
      </c>
      <c r="K342" s="91" t="s">
        <v>7216</v>
      </c>
      <c r="L342" s="91">
        <v>44256</v>
      </c>
      <c r="M342" s="124">
        <v>85.000000000000014</v>
      </c>
      <c r="N342" s="81" t="s">
        <v>279</v>
      </c>
      <c r="O342" s="105" t="s">
        <v>280</v>
      </c>
      <c r="P342" s="105" t="s">
        <v>477</v>
      </c>
      <c r="Q342" s="81" t="s">
        <v>282</v>
      </c>
      <c r="R342" s="85">
        <v>110</v>
      </c>
      <c r="S342" s="87">
        <v>17297356.859999999</v>
      </c>
      <c r="T342" s="87">
        <v>2746710.15</v>
      </c>
      <c r="U342" s="87">
        <v>305764.59000000003</v>
      </c>
      <c r="V342" s="170">
        <v>0</v>
      </c>
      <c r="W342" s="170">
        <v>0</v>
      </c>
      <c r="X342" s="89">
        <v>20349831.599999998</v>
      </c>
      <c r="Y342" s="160" t="s">
        <v>7178</v>
      </c>
      <c r="Z342" s="150" t="s">
        <v>7546</v>
      </c>
      <c r="AA342" s="89">
        <v>6751920.2000000002</v>
      </c>
      <c r="AB342" s="90">
        <v>714331.80999999994</v>
      </c>
      <c r="AC342" s="183">
        <f t="shared" si="5"/>
        <v>0</v>
      </c>
    </row>
    <row r="343" spans="2:29" s="9" customFormat="1" ht="15" customHeight="1" x14ac:dyDescent="0.3">
      <c r="B343" s="101" t="s">
        <v>3011</v>
      </c>
      <c r="C343" s="81">
        <v>45</v>
      </c>
      <c r="D343" s="7" t="s">
        <v>6356</v>
      </c>
      <c r="E343" s="104" t="s">
        <v>275</v>
      </c>
      <c r="F343" s="41">
        <v>138</v>
      </c>
      <c r="G343" s="17">
        <v>114614</v>
      </c>
      <c r="H343" s="81" t="s">
        <v>478</v>
      </c>
      <c r="I343" s="81" t="s">
        <v>3014</v>
      </c>
      <c r="J343" s="107" t="s">
        <v>479</v>
      </c>
      <c r="K343" s="91" t="s">
        <v>7216</v>
      </c>
      <c r="L343" s="91" t="s">
        <v>7217</v>
      </c>
      <c r="M343" s="124">
        <v>85.000000003635478</v>
      </c>
      <c r="N343" s="81" t="s">
        <v>279</v>
      </c>
      <c r="O343" s="105" t="s">
        <v>480</v>
      </c>
      <c r="P343" s="105" t="s">
        <v>481</v>
      </c>
      <c r="Q343" s="81" t="s">
        <v>482</v>
      </c>
      <c r="R343" s="85">
        <v>110</v>
      </c>
      <c r="S343" s="87">
        <v>11690326.140000001</v>
      </c>
      <c r="T343" s="87">
        <v>1928087.93</v>
      </c>
      <c r="U343" s="87">
        <v>134910.79999999999</v>
      </c>
      <c r="V343" s="170">
        <v>0</v>
      </c>
      <c r="W343" s="170">
        <v>0</v>
      </c>
      <c r="X343" s="89">
        <v>13753324.870000001</v>
      </c>
      <c r="Y343" s="160" t="s">
        <v>7178</v>
      </c>
      <c r="Z343" s="150" t="s">
        <v>6995</v>
      </c>
      <c r="AA343" s="89">
        <v>3796971.89</v>
      </c>
      <c r="AB343" s="90">
        <v>173214.05000000002</v>
      </c>
      <c r="AC343" s="183">
        <f t="shared" si="5"/>
        <v>0</v>
      </c>
    </row>
    <row r="344" spans="2:29" s="9" customFormat="1" ht="15" customHeight="1" x14ac:dyDescent="0.3">
      <c r="B344" s="101" t="s">
        <v>3011</v>
      </c>
      <c r="C344" s="81">
        <v>46</v>
      </c>
      <c r="D344" s="7" t="s">
        <v>6356</v>
      </c>
      <c r="E344" s="104" t="s">
        <v>483</v>
      </c>
      <c r="F344" s="41">
        <v>140</v>
      </c>
      <c r="G344" s="17">
        <v>115088</v>
      </c>
      <c r="H344" s="81" t="s">
        <v>484</v>
      </c>
      <c r="I344" s="81" t="s">
        <v>485</v>
      </c>
      <c r="J344" s="107" t="s">
        <v>486</v>
      </c>
      <c r="K344" s="91" t="s">
        <v>7218</v>
      </c>
      <c r="L344" s="91" t="s">
        <v>7219</v>
      </c>
      <c r="M344" s="124">
        <v>84.99999999520324</v>
      </c>
      <c r="N344" s="81" t="s">
        <v>279</v>
      </c>
      <c r="O344" s="105" t="s">
        <v>296</v>
      </c>
      <c r="P344" s="105" t="s">
        <v>487</v>
      </c>
      <c r="Q344" s="81" t="s">
        <v>282</v>
      </c>
      <c r="R344" s="85">
        <v>110</v>
      </c>
      <c r="S344" s="87">
        <v>17720293.449999999</v>
      </c>
      <c r="T344" s="87">
        <v>2811394.5</v>
      </c>
      <c r="U344" s="87">
        <v>315716.11</v>
      </c>
      <c r="V344" s="170">
        <v>0</v>
      </c>
      <c r="W344" s="170">
        <v>0</v>
      </c>
      <c r="X344" s="89">
        <v>20847404.059999999</v>
      </c>
      <c r="Y344" s="160" t="s">
        <v>7178</v>
      </c>
      <c r="Z344" s="154" t="s">
        <v>7547</v>
      </c>
      <c r="AA344" s="89">
        <v>7300548.4499999993</v>
      </c>
      <c r="AB344" s="90">
        <v>741700.9800000001</v>
      </c>
      <c r="AC344" s="183">
        <f t="shared" si="5"/>
        <v>0</v>
      </c>
    </row>
    <row r="345" spans="2:29" s="9" customFormat="1" ht="15" customHeight="1" x14ac:dyDescent="0.3">
      <c r="B345" s="101" t="s">
        <v>3011</v>
      </c>
      <c r="C345" s="81">
        <v>47</v>
      </c>
      <c r="D345" s="7" t="s">
        <v>6356</v>
      </c>
      <c r="E345" s="104" t="s">
        <v>275</v>
      </c>
      <c r="F345" s="41">
        <v>138</v>
      </c>
      <c r="G345" s="17">
        <v>114677</v>
      </c>
      <c r="H345" s="81" t="s">
        <v>488</v>
      </c>
      <c r="I345" s="81" t="s">
        <v>489</v>
      </c>
      <c r="J345" s="107" t="s">
        <v>490</v>
      </c>
      <c r="K345" s="91" t="s">
        <v>7220</v>
      </c>
      <c r="L345" s="91">
        <v>44378</v>
      </c>
      <c r="M345" s="124">
        <v>84.999999974534333</v>
      </c>
      <c r="N345" s="81" t="s">
        <v>279</v>
      </c>
      <c r="O345" s="105" t="s">
        <v>480</v>
      </c>
      <c r="P345" s="105" t="s">
        <v>491</v>
      </c>
      <c r="Q345" s="81" t="s">
        <v>482</v>
      </c>
      <c r="R345" s="85">
        <v>110</v>
      </c>
      <c r="S345" s="87">
        <v>11682401.109999999</v>
      </c>
      <c r="T345" s="87">
        <v>1926864.21</v>
      </c>
      <c r="U345" s="87">
        <v>134735.99</v>
      </c>
      <c r="V345" s="170">
        <v>0</v>
      </c>
      <c r="W345" s="170">
        <v>0</v>
      </c>
      <c r="X345" s="89">
        <v>13744001.310000001</v>
      </c>
      <c r="Y345" s="160" t="s">
        <v>7178</v>
      </c>
      <c r="Z345" s="150" t="s">
        <v>7548</v>
      </c>
      <c r="AA345" s="89">
        <v>2406185.4</v>
      </c>
      <c r="AB345" s="90">
        <v>51434.879999999997</v>
      </c>
      <c r="AC345" s="183">
        <f t="shared" si="5"/>
        <v>0</v>
      </c>
    </row>
    <row r="346" spans="2:29" s="9" customFormat="1" ht="15" customHeight="1" x14ac:dyDescent="0.3">
      <c r="B346" s="101" t="s">
        <v>3011</v>
      </c>
      <c r="C346" s="81">
        <v>48</v>
      </c>
      <c r="D346" s="7" t="s">
        <v>6356</v>
      </c>
      <c r="E346" s="104" t="s">
        <v>275</v>
      </c>
      <c r="F346" s="41">
        <v>138</v>
      </c>
      <c r="G346" s="17">
        <v>115258</v>
      </c>
      <c r="H346" s="81" t="s">
        <v>492</v>
      </c>
      <c r="I346" s="81" t="s">
        <v>3015</v>
      </c>
      <c r="J346" s="107" t="s">
        <v>493</v>
      </c>
      <c r="K346" s="91" t="s">
        <v>7221</v>
      </c>
      <c r="L346" s="91">
        <v>44265</v>
      </c>
      <c r="M346" s="124">
        <v>84.210627002326646</v>
      </c>
      <c r="N346" s="81" t="s">
        <v>279</v>
      </c>
      <c r="O346" s="105" t="s">
        <v>480</v>
      </c>
      <c r="P346" s="105" t="s">
        <v>494</v>
      </c>
      <c r="Q346" s="81" t="s">
        <v>3016</v>
      </c>
      <c r="R346" s="85">
        <v>110</v>
      </c>
      <c r="S346" s="87">
        <v>21092227.719999999</v>
      </c>
      <c r="T346" s="87">
        <v>3568742.86</v>
      </c>
      <c r="U346" s="87">
        <v>386019.89</v>
      </c>
      <c r="V346" s="170">
        <v>0</v>
      </c>
      <c r="W346" s="170">
        <v>0</v>
      </c>
      <c r="X346" s="89">
        <v>25046990.469999999</v>
      </c>
      <c r="Y346" s="160" t="s">
        <v>7178</v>
      </c>
      <c r="Z346" s="150" t="s">
        <v>4731</v>
      </c>
      <c r="AA346" s="89">
        <v>9401986.4499999993</v>
      </c>
      <c r="AB346" s="90">
        <v>864772.17000000016</v>
      </c>
      <c r="AC346" s="183">
        <f t="shared" si="5"/>
        <v>0</v>
      </c>
    </row>
    <row r="347" spans="2:29" s="9" customFormat="1" ht="15" customHeight="1" x14ac:dyDescent="0.3">
      <c r="B347" s="101" t="s">
        <v>3011</v>
      </c>
      <c r="C347" s="81">
        <v>49</v>
      </c>
      <c r="D347" s="7" t="s">
        <v>6356</v>
      </c>
      <c r="E347" s="104" t="s">
        <v>275</v>
      </c>
      <c r="F347" s="41">
        <v>138</v>
      </c>
      <c r="G347" s="17">
        <v>114954</v>
      </c>
      <c r="H347" s="81" t="s">
        <v>3017</v>
      </c>
      <c r="I347" s="81" t="s">
        <v>3018</v>
      </c>
      <c r="J347" s="107" t="s">
        <v>3019</v>
      </c>
      <c r="K347" s="91" t="s">
        <v>7222</v>
      </c>
      <c r="L347" s="91">
        <v>44338</v>
      </c>
      <c r="M347" s="124">
        <v>84.999999981371715</v>
      </c>
      <c r="N347" s="81" t="s">
        <v>279</v>
      </c>
      <c r="O347" s="105" t="s">
        <v>315</v>
      </c>
      <c r="P347" s="105" t="s">
        <v>3020</v>
      </c>
      <c r="Q347" s="81" t="s">
        <v>3021</v>
      </c>
      <c r="R347" s="85">
        <v>110</v>
      </c>
      <c r="S347" s="87">
        <v>22814776.129999999</v>
      </c>
      <c r="T347" s="87">
        <v>3730818.95</v>
      </c>
      <c r="U347" s="87">
        <v>295318.02</v>
      </c>
      <c r="V347" s="170">
        <v>0</v>
      </c>
      <c r="W347" s="170">
        <v>0</v>
      </c>
      <c r="X347" s="89">
        <v>26840913.099999998</v>
      </c>
      <c r="Y347" s="160" t="s">
        <v>7178</v>
      </c>
      <c r="Z347" s="150" t="s">
        <v>7549</v>
      </c>
      <c r="AA347" s="89">
        <v>6234941.4399999995</v>
      </c>
      <c r="AB347" s="90">
        <v>263552.69</v>
      </c>
      <c r="AC347" s="183">
        <f t="shared" si="5"/>
        <v>0</v>
      </c>
    </row>
    <row r="348" spans="2:29" s="9" customFormat="1" ht="15" customHeight="1" x14ac:dyDescent="0.3">
      <c r="B348" s="101" t="s">
        <v>3011</v>
      </c>
      <c r="C348" s="81">
        <v>50</v>
      </c>
      <c r="D348" s="7" t="s">
        <v>6356</v>
      </c>
      <c r="E348" s="104" t="s">
        <v>483</v>
      </c>
      <c r="F348" s="41">
        <v>140</v>
      </c>
      <c r="G348" s="17">
        <v>115018</v>
      </c>
      <c r="H348" s="81" t="s">
        <v>3022</v>
      </c>
      <c r="I348" s="81" t="s">
        <v>3023</v>
      </c>
      <c r="J348" s="107" t="s">
        <v>3024</v>
      </c>
      <c r="K348" s="91" t="s">
        <v>7223</v>
      </c>
      <c r="L348" s="91">
        <v>44600</v>
      </c>
      <c r="M348" s="124">
        <v>83.824445425301022</v>
      </c>
      <c r="N348" s="81" t="s">
        <v>279</v>
      </c>
      <c r="O348" s="105" t="s">
        <v>280</v>
      </c>
      <c r="P348" s="105" t="s">
        <v>3025</v>
      </c>
      <c r="Q348" s="81" t="s">
        <v>3026</v>
      </c>
      <c r="R348" s="85">
        <v>110</v>
      </c>
      <c r="S348" s="87">
        <v>7961818.5300000003</v>
      </c>
      <c r="T348" s="87">
        <v>1365419.89</v>
      </c>
      <c r="U348" s="87">
        <v>170967.61</v>
      </c>
      <c r="V348" s="170">
        <v>0</v>
      </c>
      <c r="W348" s="170">
        <v>0</v>
      </c>
      <c r="X348" s="89">
        <v>9498206.0299999993</v>
      </c>
      <c r="Y348" s="160" t="s">
        <v>7178</v>
      </c>
      <c r="Z348" s="150" t="s">
        <v>7550</v>
      </c>
      <c r="AA348" s="89">
        <v>3126686.3099999991</v>
      </c>
      <c r="AB348" s="90">
        <v>156868.71000000002</v>
      </c>
      <c r="AC348" s="183">
        <f t="shared" si="5"/>
        <v>0</v>
      </c>
    </row>
    <row r="349" spans="2:29" s="9" customFormat="1" ht="15" customHeight="1" x14ac:dyDescent="0.3">
      <c r="B349" s="101" t="s">
        <v>3011</v>
      </c>
      <c r="C349" s="81">
        <v>51</v>
      </c>
      <c r="D349" s="7" t="s">
        <v>6358</v>
      </c>
      <c r="E349" s="104" t="s">
        <v>3027</v>
      </c>
      <c r="F349" s="41">
        <v>227</v>
      </c>
      <c r="G349" s="17">
        <v>117582</v>
      </c>
      <c r="H349" s="81" t="s">
        <v>3028</v>
      </c>
      <c r="I349" s="81" t="s">
        <v>3029</v>
      </c>
      <c r="J349" s="107" t="s">
        <v>3030</v>
      </c>
      <c r="K349" s="91" t="s">
        <v>7224</v>
      </c>
      <c r="L349" s="91" t="s">
        <v>7225</v>
      </c>
      <c r="M349" s="124">
        <v>80.749999011058748</v>
      </c>
      <c r="N349" s="81" t="s">
        <v>354</v>
      </c>
      <c r="O349" s="105" t="s">
        <v>3031</v>
      </c>
      <c r="P349" s="105" t="s">
        <v>3032</v>
      </c>
      <c r="Q349" s="81" t="s">
        <v>111</v>
      </c>
      <c r="R349" s="85">
        <v>106</v>
      </c>
      <c r="S349" s="87">
        <v>3417177.15</v>
      </c>
      <c r="T349" s="87">
        <v>603031.24</v>
      </c>
      <c r="U349" s="87">
        <v>211589.99</v>
      </c>
      <c r="V349" s="170">
        <v>0</v>
      </c>
      <c r="W349" s="170">
        <v>0</v>
      </c>
      <c r="X349" s="89">
        <v>4231798.38</v>
      </c>
      <c r="Y349" s="160" t="s">
        <v>7172</v>
      </c>
      <c r="Z349" s="150" t="s">
        <v>5143</v>
      </c>
      <c r="AA349" s="89">
        <v>1341456.44</v>
      </c>
      <c r="AB349" s="90">
        <v>162080.48999999996</v>
      </c>
      <c r="AC349" s="183">
        <f t="shared" si="5"/>
        <v>0</v>
      </c>
    </row>
    <row r="350" spans="2:29" s="9" customFormat="1" ht="15" customHeight="1" x14ac:dyDescent="0.3">
      <c r="B350" s="101" t="s">
        <v>3011</v>
      </c>
      <c r="C350" s="81">
        <v>52</v>
      </c>
      <c r="D350" s="7" t="s">
        <v>6358</v>
      </c>
      <c r="E350" s="104" t="s">
        <v>3027</v>
      </c>
      <c r="F350" s="41">
        <v>227</v>
      </c>
      <c r="G350" s="17">
        <v>117525</v>
      </c>
      <c r="H350" s="81" t="s">
        <v>3033</v>
      </c>
      <c r="I350" s="81" t="s">
        <v>3034</v>
      </c>
      <c r="J350" s="107" t="s">
        <v>3030</v>
      </c>
      <c r="K350" s="91" t="s">
        <v>7224</v>
      </c>
      <c r="L350" s="91" t="s">
        <v>7226</v>
      </c>
      <c r="M350" s="124">
        <v>80.749999207569573</v>
      </c>
      <c r="N350" s="81" t="s">
        <v>279</v>
      </c>
      <c r="O350" s="105" t="s">
        <v>370</v>
      </c>
      <c r="P350" s="105" t="s">
        <v>3035</v>
      </c>
      <c r="Q350" s="81" t="s">
        <v>3036</v>
      </c>
      <c r="R350" s="85">
        <v>106</v>
      </c>
      <c r="S350" s="87">
        <v>3095263.79</v>
      </c>
      <c r="T350" s="87">
        <v>546223.01</v>
      </c>
      <c r="U350" s="87">
        <v>191657.25</v>
      </c>
      <c r="V350" s="170">
        <v>0</v>
      </c>
      <c r="W350" s="170">
        <v>0</v>
      </c>
      <c r="X350" s="89">
        <v>3833144.05</v>
      </c>
      <c r="Y350" s="160" t="s">
        <v>7172</v>
      </c>
      <c r="Z350" s="150" t="s">
        <v>4732</v>
      </c>
      <c r="AA350" s="89">
        <v>2494988.3400000003</v>
      </c>
      <c r="AB350" s="90">
        <v>284852.55</v>
      </c>
      <c r="AC350" s="183">
        <f t="shared" si="5"/>
        <v>0</v>
      </c>
    </row>
    <row r="351" spans="2:29" s="9" customFormat="1" ht="15" customHeight="1" x14ac:dyDescent="0.3">
      <c r="B351" s="101" t="s">
        <v>3011</v>
      </c>
      <c r="C351" s="81">
        <v>53</v>
      </c>
      <c r="D351" s="7" t="s">
        <v>6358</v>
      </c>
      <c r="E351" s="104" t="s">
        <v>3027</v>
      </c>
      <c r="F351" s="41">
        <v>227</v>
      </c>
      <c r="G351" s="17">
        <v>117617</v>
      </c>
      <c r="H351" s="81" t="s">
        <v>3037</v>
      </c>
      <c r="I351" s="81" t="s">
        <v>3038</v>
      </c>
      <c r="J351" s="107" t="s">
        <v>3039</v>
      </c>
      <c r="K351" s="91" t="s">
        <v>7224</v>
      </c>
      <c r="L351" s="91" t="s">
        <v>7225</v>
      </c>
      <c r="M351" s="124">
        <v>84.999999964229474</v>
      </c>
      <c r="N351" s="81" t="s">
        <v>279</v>
      </c>
      <c r="O351" s="105" t="s">
        <v>370</v>
      </c>
      <c r="P351" s="105" t="s">
        <v>3040</v>
      </c>
      <c r="Q351" s="81" t="s">
        <v>167</v>
      </c>
      <c r="R351" s="85">
        <v>106</v>
      </c>
      <c r="S351" s="87">
        <v>3564387.95</v>
      </c>
      <c r="T351" s="87">
        <v>545141.56000000006</v>
      </c>
      <c r="U351" s="87">
        <v>83868.08</v>
      </c>
      <c r="V351" s="170">
        <v>0</v>
      </c>
      <c r="W351" s="170">
        <v>0</v>
      </c>
      <c r="X351" s="89">
        <v>4193397.5900000003</v>
      </c>
      <c r="Y351" s="160" t="s">
        <v>7172</v>
      </c>
      <c r="Z351" s="150" t="s">
        <v>4962</v>
      </c>
      <c r="AA351" s="89">
        <v>1438493.03</v>
      </c>
      <c r="AB351" s="90">
        <v>94468.71</v>
      </c>
      <c r="AC351" s="183">
        <f t="shared" si="5"/>
        <v>0</v>
      </c>
    </row>
    <row r="352" spans="2:29" s="9" customFormat="1" ht="15" customHeight="1" x14ac:dyDescent="0.3">
      <c r="B352" s="101" t="s">
        <v>3011</v>
      </c>
      <c r="C352" s="81">
        <v>54</v>
      </c>
      <c r="D352" s="7" t="s">
        <v>6358</v>
      </c>
      <c r="E352" s="104" t="s">
        <v>3027</v>
      </c>
      <c r="F352" s="41">
        <v>227</v>
      </c>
      <c r="G352" s="17">
        <v>118136</v>
      </c>
      <c r="H352" s="81" t="s">
        <v>3041</v>
      </c>
      <c r="I352" s="81" t="s">
        <v>3042</v>
      </c>
      <c r="J352" s="107" t="s">
        <v>3043</v>
      </c>
      <c r="K352" s="91" t="s">
        <v>7224</v>
      </c>
      <c r="L352" s="91" t="s">
        <v>7226</v>
      </c>
      <c r="M352" s="124">
        <v>80.750000312187581</v>
      </c>
      <c r="N352" s="81" t="s">
        <v>279</v>
      </c>
      <c r="O352" s="105" t="s">
        <v>370</v>
      </c>
      <c r="P352" s="105" t="s">
        <v>3040</v>
      </c>
      <c r="Q352" s="81" t="s">
        <v>3044</v>
      </c>
      <c r="R352" s="85">
        <v>106</v>
      </c>
      <c r="S352" s="87">
        <v>3226765.87</v>
      </c>
      <c r="T352" s="87">
        <v>569429.25</v>
      </c>
      <c r="U352" s="87">
        <v>199799.75</v>
      </c>
      <c r="V352" s="170">
        <v>0</v>
      </c>
      <c r="W352" s="170">
        <v>0</v>
      </c>
      <c r="X352" s="89">
        <v>3995994.87</v>
      </c>
      <c r="Y352" s="160" t="s">
        <v>7172</v>
      </c>
      <c r="Z352" s="150" t="s">
        <v>4963</v>
      </c>
      <c r="AA352" s="89">
        <v>2379208.38</v>
      </c>
      <c r="AB352" s="90">
        <v>356154.2</v>
      </c>
      <c r="AC352" s="183">
        <f t="shared" si="5"/>
        <v>0</v>
      </c>
    </row>
    <row r="353" spans="2:29" s="9" customFormat="1" ht="15" customHeight="1" x14ac:dyDescent="0.3">
      <c r="B353" s="101" t="s">
        <v>3011</v>
      </c>
      <c r="C353" s="81">
        <v>55</v>
      </c>
      <c r="D353" s="7" t="s">
        <v>6358</v>
      </c>
      <c r="E353" s="104" t="s">
        <v>3027</v>
      </c>
      <c r="F353" s="41">
        <v>227</v>
      </c>
      <c r="G353" s="17">
        <v>118164</v>
      </c>
      <c r="H353" s="81" t="s">
        <v>3045</v>
      </c>
      <c r="I353" s="81" t="s">
        <v>3046</v>
      </c>
      <c r="J353" s="107" t="s">
        <v>3047</v>
      </c>
      <c r="K353" s="91" t="s">
        <v>7224</v>
      </c>
      <c r="L353" s="91" t="s">
        <v>7227</v>
      </c>
      <c r="M353" s="124">
        <v>84.999999842791311</v>
      </c>
      <c r="N353" s="81" t="s">
        <v>3048</v>
      </c>
      <c r="O353" s="105" t="s">
        <v>3049</v>
      </c>
      <c r="P353" s="105" t="s">
        <v>3050</v>
      </c>
      <c r="Q353" s="81" t="s">
        <v>332</v>
      </c>
      <c r="R353" s="85">
        <v>106</v>
      </c>
      <c r="S353" s="87">
        <v>2703412.84</v>
      </c>
      <c r="T353" s="87">
        <v>477072.86</v>
      </c>
      <c r="U353" s="87">
        <v>0</v>
      </c>
      <c r="V353" s="170">
        <v>0</v>
      </c>
      <c r="W353" s="170">
        <v>0</v>
      </c>
      <c r="X353" s="89">
        <v>3180485.6999999997</v>
      </c>
      <c r="Y353" s="160" t="s">
        <v>7172</v>
      </c>
      <c r="Z353" s="150" t="s">
        <v>6100</v>
      </c>
      <c r="AA353" s="89">
        <v>1398200.7899999998</v>
      </c>
      <c r="AB353" s="90">
        <v>117769.44999999997</v>
      </c>
      <c r="AC353" s="183">
        <f t="shared" si="5"/>
        <v>0</v>
      </c>
    </row>
    <row r="354" spans="2:29" s="9" customFormat="1" ht="15" customHeight="1" x14ac:dyDescent="0.3">
      <c r="B354" s="101" t="s">
        <v>3011</v>
      </c>
      <c r="C354" s="81">
        <v>56</v>
      </c>
      <c r="D354" s="7" t="s">
        <v>6358</v>
      </c>
      <c r="E354" s="104" t="s">
        <v>3027</v>
      </c>
      <c r="F354" s="41">
        <v>227</v>
      </c>
      <c r="G354" s="17">
        <v>117227</v>
      </c>
      <c r="H354" s="81" t="s">
        <v>3051</v>
      </c>
      <c r="I354" s="81" t="s">
        <v>3052</v>
      </c>
      <c r="J354" s="107" t="s">
        <v>3053</v>
      </c>
      <c r="K354" s="91" t="s">
        <v>7228</v>
      </c>
      <c r="L354" s="91" t="s">
        <v>7229</v>
      </c>
      <c r="M354" s="124">
        <v>85.000000275067478</v>
      </c>
      <c r="N354" s="81" t="s">
        <v>279</v>
      </c>
      <c r="O354" s="105" t="s">
        <v>370</v>
      </c>
      <c r="P354" s="105" t="s">
        <v>3054</v>
      </c>
      <c r="Q354" s="81" t="s">
        <v>332</v>
      </c>
      <c r="R354" s="85">
        <v>106</v>
      </c>
      <c r="S354" s="87">
        <v>2472120.73</v>
      </c>
      <c r="T354" s="87">
        <v>436256.59</v>
      </c>
      <c r="U354" s="87">
        <v>0</v>
      </c>
      <c r="V354" s="170">
        <v>0</v>
      </c>
      <c r="W354" s="170">
        <v>0</v>
      </c>
      <c r="X354" s="89">
        <v>2908377.32</v>
      </c>
      <c r="Y354" s="160" t="s">
        <v>7172</v>
      </c>
      <c r="Z354" s="150" t="s">
        <v>4964</v>
      </c>
      <c r="AA354" s="89">
        <v>2143781.9300000002</v>
      </c>
      <c r="AB354" s="90">
        <v>272056.01999999996</v>
      </c>
      <c r="AC354" s="183">
        <f t="shared" si="5"/>
        <v>0</v>
      </c>
    </row>
    <row r="355" spans="2:29" s="9" customFormat="1" ht="15" customHeight="1" x14ac:dyDescent="0.3">
      <c r="B355" s="101" t="s">
        <v>3011</v>
      </c>
      <c r="C355" s="81">
        <v>57</v>
      </c>
      <c r="D355" s="7" t="s">
        <v>6358</v>
      </c>
      <c r="E355" s="104" t="s">
        <v>3027</v>
      </c>
      <c r="F355" s="41">
        <v>227</v>
      </c>
      <c r="G355" s="17">
        <v>118244</v>
      </c>
      <c r="H355" s="81" t="s">
        <v>3055</v>
      </c>
      <c r="I355" s="81" t="s">
        <v>3056</v>
      </c>
      <c r="J355" s="107" t="s">
        <v>3057</v>
      </c>
      <c r="K355" s="91" t="s">
        <v>7228</v>
      </c>
      <c r="L355" s="91" t="s">
        <v>7229</v>
      </c>
      <c r="M355" s="124">
        <v>80.742877023465667</v>
      </c>
      <c r="N355" s="81" t="s">
        <v>3058</v>
      </c>
      <c r="O355" s="105" t="s">
        <v>3059</v>
      </c>
      <c r="P355" s="105" t="s">
        <v>3060</v>
      </c>
      <c r="Q355" s="81" t="s">
        <v>111</v>
      </c>
      <c r="R355" s="85">
        <v>106</v>
      </c>
      <c r="S355" s="87">
        <v>3665229.16</v>
      </c>
      <c r="T355" s="87">
        <v>646805.15</v>
      </c>
      <c r="U355" s="87">
        <v>227349.59</v>
      </c>
      <c r="V355" s="170">
        <v>0</v>
      </c>
      <c r="W355" s="170">
        <v>0</v>
      </c>
      <c r="X355" s="89">
        <v>4539383.9000000004</v>
      </c>
      <c r="Y355" s="160" t="s">
        <v>7172</v>
      </c>
      <c r="Z355" s="150" t="s">
        <v>4965</v>
      </c>
      <c r="AA355" s="89">
        <v>3092756.3400000003</v>
      </c>
      <c r="AB355" s="90">
        <v>292198.92</v>
      </c>
      <c r="AC355" s="183">
        <f t="shared" si="5"/>
        <v>0</v>
      </c>
    </row>
    <row r="356" spans="2:29" s="9" customFormat="1" ht="15" customHeight="1" x14ac:dyDescent="0.3">
      <c r="B356" s="101" t="s">
        <v>3011</v>
      </c>
      <c r="C356" s="81">
        <v>58</v>
      </c>
      <c r="D356" s="7" t="s">
        <v>6358</v>
      </c>
      <c r="E356" s="104" t="s">
        <v>3027</v>
      </c>
      <c r="F356" s="41">
        <v>227</v>
      </c>
      <c r="G356" s="17">
        <v>118148</v>
      </c>
      <c r="H356" s="81" t="s">
        <v>3061</v>
      </c>
      <c r="I356" s="81" t="s">
        <v>3062</v>
      </c>
      <c r="J356" s="107" t="s">
        <v>3063</v>
      </c>
      <c r="K356" s="91" t="s">
        <v>7228</v>
      </c>
      <c r="L356" s="91" t="s">
        <v>7230</v>
      </c>
      <c r="M356" s="124">
        <v>85.000000075239157</v>
      </c>
      <c r="N356" s="81" t="s">
        <v>279</v>
      </c>
      <c r="O356" s="105" t="s">
        <v>370</v>
      </c>
      <c r="P356" s="105" t="s">
        <v>3040</v>
      </c>
      <c r="Q356" s="81" t="s">
        <v>332</v>
      </c>
      <c r="R356" s="85">
        <v>106</v>
      </c>
      <c r="S356" s="87">
        <v>2259461.5699999998</v>
      </c>
      <c r="T356" s="87">
        <v>398728.51</v>
      </c>
      <c r="U356" s="87">
        <v>0</v>
      </c>
      <c r="V356" s="170">
        <v>0</v>
      </c>
      <c r="W356" s="170">
        <v>0</v>
      </c>
      <c r="X356" s="89">
        <v>2658190.08</v>
      </c>
      <c r="Y356" s="160" t="s">
        <v>7172</v>
      </c>
      <c r="Z356" s="150" t="s">
        <v>5712</v>
      </c>
      <c r="AA356" s="89">
        <v>1641301.85</v>
      </c>
      <c r="AB356" s="90">
        <v>147045.06</v>
      </c>
      <c r="AC356" s="183">
        <f t="shared" si="5"/>
        <v>0</v>
      </c>
    </row>
    <row r="357" spans="2:29" s="9" customFormat="1" ht="15" customHeight="1" x14ac:dyDescent="0.3">
      <c r="B357" s="101" t="s">
        <v>3011</v>
      </c>
      <c r="C357" s="81">
        <v>59</v>
      </c>
      <c r="D357" s="7" t="s">
        <v>6358</v>
      </c>
      <c r="E357" s="104" t="s">
        <v>3027</v>
      </c>
      <c r="F357" s="41">
        <v>227</v>
      </c>
      <c r="G357" s="17">
        <v>118464</v>
      </c>
      <c r="H357" s="81" t="s">
        <v>3064</v>
      </c>
      <c r="I357" s="81" t="s">
        <v>3065</v>
      </c>
      <c r="J357" s="107" t="s">
        <v>3066</v>
      </c>
      <c r="K357" s="91" t="s">
        <v>7231</v>
      </c>
      <c r="L357" s="91" t="s">
        <v>7232</v>
      </c>
      <c r="M357" s="124">
        <v>84.99999998871931</v>
      </c>
      <c r="N357" s="81" t="s">
        <v>3067</v>
      </c>
      <c r="O357" s="105" t="s">
        <v>3068</v>
      </c>
      <c r="P357" s="105" t="s">
        <v>3069</v>
      </c>
      <c r="Q357" s="81" t="s">
        <v>332</v>
      </c>
      <c r="R357" s="85">
        <v>106</v>
      </c>
      <c r="S357" s="87">
        <v>3767504.92</v>
      </c>
      <c r="T357" s="87">
        <v>664853.81000000006</v>
      </c>
      <c r="U357" s="87">
        <v>0</v>
      </c>
      <c r="V357" s="170">
        <v>0</v>
      </c>
      <c r="W357" s="170">
        <v>0</v>
      </c>
      <c r="X357" s="89">
        <v>4432358.7300000004</v>
      </c>
      <c r="Y357" s="160" t="s">
        <v>7172</v>
      </c>
      <c r="Z357" s="150" t="s">
        <v>4733</v>
      </c>
      <c r="AA357" s="89">
        <v>2778994.76</v>
      </c>
      <c r="AB357" s="90">
        <v>407187.31999999995</v>
      </c>
      <c r="AC357" s="183">
        <f t="shared" si="5"/>
        <v>0</v>
      </c>
    </row>
    <row r="358" spans="2:29" s="9" customFormat="1" ht="15" customHeight="1" x14ac:dyDescent="0.3">
      <c r="B358" s="101" t="s">
        <v>3011</v>
      </c>
      <c r="C358" s="81">
        <v>60</v>
      </c>
      <c r="D358" s="7" t="s">
        <v>6358</v>
      </c>
      <c r="E358" s="104" t="s">
        <v>3027</v>
      </c>
      <c r="F358" s="41">
        <v>227</v>
      </c>
      <c r="G358" s="17">
        <v>118020</v>
      </c>
      <c r="H358" s="81" t="s">
        <v>3070</v>
      </c>
      <c r="I358" s="81" t="s">
        <v>3071</v>
      </c>
      <c r="J358" s="107" t="s">
        <v>3072</v>
      </c>
      <c r="K358" s="91" t="s">
        <v>7231</v>
      </c>
      <c r="L358" s="91" t="s">
        <v>7233</v>
      </c>
      <c r="M358" s="124">
        <v>80.74841103443643</v>
      </c>
      <c r="N358" s="81" t="s">
        <v>279</v>
      </c>
      <c r="O358" s="105" t="s">
        <v>370</v>
      </c>
      <c r="P358" s="105" t="s">
        <v>3073</v>
      </c>
      <c r="Q358" s="81" t="s">
        <v>137</v>
      </c>
      <c r="R358" s="85">
        <v>106</v>
      </c>
      <c r="S358" s="87">
        <v>1325833.54</v>
      </c>
      <c r="T358" s="87">
        <v>233970.62</v>
      </c>
      <c r="U358" s="87">
        <v>82127.27</v>
      </c>
      <c r="V358" s="170">
        <v>0</v>
      </c>
      <c r="W358" s="170">
        <v>0</v>
      </c>
      <c r="X358" s="89">
        <v>1641931.4300000002</v>
      </c>
      <c r="Y358" s="160" t="s">
        <v>7172</v>
      </c>
      <c r="Z358" s="150" t="s">
        <v>4734</v>
      </c>
      <c r="AA358" s="89">
        <v>1220530.54</v>
      </c>
      <c r="AB358" s="90">
        <v>162051.96000000002</v>
      </c>
      <c r="AC358" s="183">
        <f t="shared" si="5"/>
        <v>0</v>
      </c>
    </row>
    <row r="359" spans="2:29" s="9" customFormat="1" ht="15" customHeight="1" x14ac:dyDescent="0.3">
      <c r="B359" s="101" t="s">
        <v>3011</v>
      </c>
      <c r="C359" s="81">
        <v>61</v>
      </c>
      <c r="D359" s="7" t="s">
        <v>6358</v>
      </c>
      <c r="E359" s="104" t="s">
        <v>3027</v>
      </c>
      <c r="F359" s="41">
        <v>227</v>
      </c>
      <c r="G359" s="17">
        <v>117937</v>
      </c>
      <c r="H359" s="81" t="s">
        <v>3074</v>
      </c>
      <c r="I359" s="81" t="s">
        <v>3075</v>
      </c>
      <c r="J359" s="107" t="s">
        <v>3076</v>
      </c>
      <c r="K359" s="91" t="s">
        <v>7234</v>
      </c>
      <c r="L359" s="91" t="s">
        <v>7235</v>
      </c>
      <c r="M359" s="124">
        <v>80.749998977709055</v>
      </c>
      <c r="N359" s="81" t="s">
        <v>279</v>
      </c>
      <c r="O359" s="105" t="s">
        <v>3077</v>
      </c>
      <c r="P359" s="105" t="s">
        <v>3078</v>
      </c>
      <c r="Q359" s="81" t="s">
        <v>137</v>
      </c>
      <c r="R359" s="85">
        <v>106</v>
      </c>
      <c r="S359" s="87">
        <v>1777258.22</v>
      </c>
      <c r="T359" s="87">
        <v>313633.78999999998</v>
      </c>
      <c r="U359" s="87">
        <v>110046.99</v>
      </c>
      <c r="V359" s="170">
        <v>0</v>
      </c>
      <c r="W359" s="170">
        <v>0</v>
      </c>
      <c r="X359" s="89">
        <v>2200939</v>
      </c>
      <c r="Y359" s="160" t="s">
        <v>7172</v>
      </c>
      <c r="Z359" s="150" t="s">
        <v>5597</v>
      </c>
      <c r="AA359" s="89">
        <v>1541758.22</v>
      </c>
      <c r="AB359" s="90">
        <v>194394.72</v>
      </c>
      <c r="AC359" s="183">
        <f t="shared" si="5"/>
        <v>0</v>
      </c>
    </row>
    <row r="360" spans="2:29" s="9" customFormat="1" ht="15" customHeight="1" x14ac:dyDescent="0.3">
      <c r="B360" s="101" t="s">
        <v>3011</v>
      </c>
      <c r="C360" s="81">
        <v>62</v>
      </c>
      <c r="D360" s="7" t="s">
        <v>6358</v>
      </c>
      <c r="E360" s="104" t="s">
        <v>3027</v>
      </c>
      <c r="F360" s="41">
        <v>227</v>
      </c>
      <c r="G360" s="17">
        <v>117547</v>
      </c>
      <c r="H360" s="81" t="s">
        <v>3079</v>
      </c>
      <c r="I360" s="81" t="s">
        <v>3080</v>
      </c>
      <c r="J360" s="107" t="s">
        <v>3081</v>
      </c>
      <c r="K360" s="91" t="s">
        <v>7234</v>
      </c>
      <c r="L360" s="91" t="s">
        <v>7236</v>
      </c>
      <c r="M360" s="124">
        <v>80.749999875103939</v>
      </c>
      <c r="N360" s="81" t="s">
        <v>354</v>
      </c>
      <c r="O360" s="105" t="s">
        <v>361</v>
      </c>
      <c r="P360" s="105" t="s">
        <v>3082</v>
      </c>
      <c r="Q360" s="81" t="s">
        <v>111</v>
      </c>
      <c r="R360" s="85">
        <v>106</v>
      </c>
      <c r="S360" s="87">
        <v>2424515.92</v>
      </c>
      <c r="T360" s="87">
        <v>427855.76</v>
      </c>
      <c r="U360" s="87">
        <v>150124.82</v>
      </c>
      <c r="V360" s="170">
        <v>0</v>
      </c>
      <c r="W360" s="170">
        <v>0</v>
      </c>
      <c r="X360" s="89">
        <v>3002496.4999999995</v>
      </c>
      <c r="Y360" s="160" t="s">
        <v>7172</v>
      </c>
      <c r="Z360" s="150" t="s">
        <v>6517</v>
      </c>
      <c r="AA360" s="89">
        <v>1396897.1700000002</v>
      </c>
      <c r="AB360" s="90">
        <v>193526.16000000003</v>
      </c>
      <c r="AC360" s="183">
        <f t="shared" si="5"/>
        <v>0</v>
      </c>
    </row>
    <row r="361" spans="2:29" s="9" customFormat="1" ht="15" customHeight="1" x14ac:dyDescent="0.3">
      <c r="B361" s="101" t="s">
        <v>3011</v>
      </c>
      <c r="C361" s="81">
        <v>63</v>
      </c>
      <c r="D361" s="7" t="s">
        <v>6358</v>
      </c>
      <c r="E361" s="104" t="s">
        <v>3027</v>
      </c>
      <c r="F361" s="41">
        <v>227</v>
      </c>
      <c r="G361" s="17">
        <v>117996</v>
      </c>
      <c r="H361" s="81" t="s">
        <v>3083</v>
      </c>
      <c r="I361" s="81" t="s">
        <v>3084</v>
      </c>
      <c r="J361" s="107" t="s">
        <v>3085</v>
      </c>
      <c r="K361" s="91" t="s">
        <v>7234</v>
      </c>
      <c r="L361" s="91" t="s">
        <v>7237</v>
      </c>
      <c r="M361" s="124">
        <v>80.749893502804909</v>
      </c>
      <c r="N361" s="81" t="s">
        <v>3086</v>
      </c>
      <c r="O361" s="105" t="s">
        <v>3087</v>
      </c>
      <c r="P361" s="105" t="s">
        <v>3088</v>
      </c>
      <c r="Q361" s="81" t="s">
        <v>3044</v>
      </c>
      <c r="R361" s="85">
        <v>106</v>
      </c>
      <c r="S361" s="87">
        <v>3272162.85</v>
      </c>
      <c r="T361" s="87">
        <v>577440.5</v>
      </c>
      <c r="U361" s="87">
        <v>202616.05</v>
      </c>
      <c r="V361" s="170">
        <v>0</v>
      </c>
      <c r="W361" s="170">
        <v>0</v>
      </c>
      <c r="X361" s="89">
        <v>4052219.4</v>
      </c>
      <c r="Y361" s="160" t="s">
        <v>7172</v>
      </c>
      <c r="Z361" s="150" t="s">
        <v>6101</v>
      </c>
      <c r="AA361" s="89">
        <v>1793991.3399999996</v>
      </c>
      <c r="AB361" s="90">
        <v>245076.93000000002</v>
      </c>
      <c r="AC361" s="183">
        <f t="shared" si="5"/>
        <v>0</v>
      </c>
    </row>
    <row r="362" spans="2:29" s="9" customFormat="1" ht="15" customHeight="1" x14ac:dyDescent="0.3">
      <c r="B362" s="101" t="s">
        <v>3011</v>
      </c>
      <c r="C362" s="81">
        <v>64</v>
      </c>
      <c r="D362" s="7" t="s">
        <v>6358</v>
      </c>
      <c r="E362" s="104" t="s">
        <v>3089</v>
      </c>
      <c r="F362" s="41">
        <v>298</v>
      </c>
      <c r="G362" s="17">
        <v>121034</v>
      </c>
      <c r="H362" s="81" t="s">
        <v>3090</v>
      </c>
      <c r="I362" s="81" t="s">
        <v>3091</v>
      </c>
      <c r="J362" s="107" t="s">
        <v>3092</v>
      </c>
      <c r="K362" s="91" t="s">
        <v>7238</v>
      </c>
      <c r="L362" s="91" t="s">
        <v>7239</v>
      </c>
      <c r="M362" s="124">
        <v>82.792420775901974</v>
      </c>
      <c r="N362" s="81" t="s">
        <v>3086</v>
      </c>
      <c r="O362" s="105" t="s">
        <v>3093</v>
      </c>
      <c r="P362" s="105" t="s">
        <v>3094</v>
      </c>
      <c r="Q362" s="81" t="s">
        <v>3095</v>
      </c>
      <c r="R362" s="85">
        <v>106</v>
      </c>
      <c r="S362" s="87">
        <v>2884035.62</v>
      </c>
      <c r="T362" s="87">
        <v>508947.45</v>
      </c>
      <c r="U362" s="87">
        <v>90470.6</v>
      </c>
      <c r="V362" s="170">
        <v>0</v>
      </c>
      <c r="W362" s="170">
        <v>0</v>
      </c>
      <c r="X362" s="89">
        <v>3483453.6700000004</v>
      </c>
      <c r="Y362" s="160" t="s">
        <v>7172</v>
      </c>
      <c r="Z362" s="150" t="s">
        <v>5713</v>
      </c>
      <c r="AA362" s="89">
        <v>2715438.65</v>
      </c>
      <c r="AB362" s="90">
        <v>204803.09</v>
      </c>
      <c r="AC362" s="183">
        <f t="shared" si="5"/>
        <v>0</v>
      </c>
    </row>
    <row r="363" spans="2:29" s="9" customFormat="1" ht="15" customHeight="1" x14ac:dyDescent="0.3">
      <c r="B363" s="101" t="s">
        <v>3011</v>
      </c>
      <c r="C363" s="81">
        <v>65</v>
      </c>
      <c r="D363" s="7" t="s">
        <v>6358</v>
      </c>
      <c r="E363" s="104" t="s">
        <v>3089</v>
      </c>
      <c r="F363" s="41">
        <v>298</v>
      </c>
      <c r="G363" s="17">
        <v>121166</v>
      </c>
      <c r="H363" s="81" t="s">
        <v>3096</v>
      </c>
      <c r="I363" s="81" t="s">
        <v>3097</v>
      </c>
      <c r="J363" s="107" t="s">
        <v>3098</v>
      </c>
      <c r="K363" s="91" t="s">
        <v>7238</v>
      </c>
      <c r="L363" s="91" t="s">
        <v>7239</v>
      </c>
      <c r="M363" s="124">
        <v>85.000000081175145</v>
      </c>
      <c r="N363" s="81" t="s">
        <v>3099</v>
      </c>
      <c r="O363" s="105" t="s">
        <v>3100</v>
      </c>
      <c r="P363" s="105" t="s">
        <v>3101</v>
      </c>
      <c r="Q363" s="81" t="s">
        <v>408</v>
      </c>
      <c r="R363" s="85">
        <v>106</v>
      </c>
      <c r="S363" s="87">
        <v>4712033.8499999996</v>
      </c>
      <c r="T363" s="87">
        <v>831535.38</v>
      </c>
      <c r="U363" s="87">
        <v>0</v>
      </c>
      <c r="V363" s="170">
        <v>0</v>
      </c>
      <c r="W363" s="170">
        <v>0</v>
      </c>
      <c r="X363" s="89">
        <v>5543569.2299999995</v>
      </c>
      <c r="Y363" s="160" t="s">
        <v>7172</v>
      </c>
      <c r="Z363" s="150" t="s">
        <v>5714</v>
      </c>
      <c r="AA363" s="89">
        <v>3697038.0100000002</v>
      </c>
      <c r="AB363" s="90">
        <v>370084.18000000005</v>
      </c>
      <c r="AC363" s="183">
        <f t="shared" si="5"/>
        <v>0</v>
      </c>
    </row>
    <row r="364" spans="2:29" s="9" customFormat="1" ht="15" customHeight="1" x14ac:dyDescent="0.3">
      <c r="B364" s="101" t="s">
        <v>3011</v>
      </c>
      <c r="C364" s="81">
        <v>66</v>
      </c>
      <c r="D364" s="7" t="s">
        <v>6358</v>
      </c>
      <c r="E364" s="104" t="s">
        <v>3089</v>
      </c>
      <c r="F364" s="41">
        <v>298</v>
      </c>
      <c r="G364" s="17">
        <v>121328</v>
      </c>
      <c r="H364" s="81" t="s">
        <v>3102</v>
      </c>
      <c r="I364" s="81" t="s">
        <v>3103</v>
      </c>
      <c r="J364" s="107" t="s">
        <v>3104</v>
      </c>
      <c r="K364" s="91" t="s">
        <v>7238</v>
      </c>
      <c r="L364" s="91" t="s">
        <v>7239</v>
      </c>
      <c r="M364" s="124">
        <v>84.99999989362756</v>
      </c>
      <c r="N364" s="81" t="s">
        <v>3105</v>
      </c>
      <c r="O364" s="105" t="s">
        <v>280</v>
      </c>
      <c r="P364" s="105" t="s">
        <v>3106</v>
      </c>
      <c r="Q364" s="81" t="s">
        <v>332</v>
      </c>
      <c r="R364" s="85">
        <v>106</v>
      </c>
      <c r="S364" s="87">
        <v>3196316.91</v>
      </c>
      <c r="T364" s="87">
        <v>564055.93000000005</v>
      </c>
      <c r="U364" s="87">
        <v>0</v>
      </c>
      <c r="V364" s="170">
        <v>0</v>
      </c>
      <c r="W364" s="170">
        <v>0</v>
      </c>
      <c r="X364" s="89">
        <v>3760372.8400000003</v>
      </c>
      <c r="Y364" s="160" t="s">
        <v>7172</v>
      </c>
      <c r="Z364" s="150" t="s">
        <v>6725</v>
      </c>
      <c r="AA364" s="89">
        <v>3147973.0500000003</v>
      </c>
      <c r="AB364" s="90">
        <v>303755.31999999995</v>
      </c>
      <c r="AC364" s="183">
        <f t="shared" si="5"/>
        <v>0</v>
      </c>
    </row>
    <row r="365" spans="2:29" s="9" customFormat="1" ht="15" customHeight="1" x14ac:dyDescent="0.3">
      <c r="B365" s="101" t="s">
        <v>3011</v>
      </c>
      <c r="C365" s="81">
        <v>67</v>
      </c>
      <c r="D365" s="7" t="s">
        <v>6358</v>
      </c>
      <c r="E365" s="104" t="s">
        <v>3089</v>
      </c>
      <c r="F365" s="41">
        <v>298</v>
      </c>
      <c r="G365" s="17">
        <v>121507</v>
      </c>
      <c r="H365" s="81" t="s">
        <v>3107</v>
      </c>
      <c r="I365" s="81" t="s">
        <v>3108</v>
      </c>
      <c r="J365" s="107" t="s">
        <v>3109</v>
      </c>
      <c r="K365" s="91" t="s">
        <v>7238</v>
      </c>
      <c r="L365" s="91" t="s">
        <v>7239</v>
      </c>
      <c r="M365" s="124">
        <v>82.365386529916378</v>
      </c>
      <c r="N365" s="81" t="s">
        <v>3105</v>
      </c>
      <c r="O365" s="105" t="s">
        <v>3110</v>
      </c>
      <c r="P365" s="105" t="s">
        <v>3111</v>
      </c>
      <c r="Q365" s="81" t="s">
        <v>3112</v>
      </c>
      <c r="R365" s="85">
        <v>106</v>
      </c>
      <c r="S365" s="87">
        <v>2984262.38</v>
      </c>
      <c r="T365" s="87">
        <v>526634.54</v>
      </c>
      <c r="U365" s="87">
        <v>112302.71</v>
      </c>
      <c r="V365" s="170">
        <v>0</v>
      </c>
      <c r="W365" s="170">
        <v>0</v>
      </c>
      <c r="X365" s="89">
        <v>3623199.63</v>
      </c>
      <c r="Y365" s="160" t="s">
        <v>7172</v>
      </c>
      <c r="Z365" s="150" t="s">
        <v>5997</v>
      </c>
      <c r="AA365" s="89">
        <v>1510415.6900000002</v>
      </c>
      <c r="AB365" s="90">
        <v>93848.400000000009</v>
      </c>
      <c r="AC365" s="183">
        <f t="shared" si="5"/>
        <v>0</v>
      </c>
    </row>
    <row r="366" spans="2:29" s="9" customFormat="1" ht="15" customHeight="1" x14ac:dyDescent="0.3">
      <c r="B366" s="101" t="s">
        <v>3011</v>
      </c>
      <c r="C366" s="81">
        <v>68</v>
      </c>
      <c r="D366" s="7" t="s">
        <v>6358</v>
      </c>
      <c r="E366" s="104" t="s">
        <v>3089</v>
      </c>
      <c r="F366" s="41">
        <v>298</v>
      </c>
      <c r="G366" s="17">
        <v>121576</v>
      </c>
      <c r="H366" s="81" t="s">
        <v>3113</v>
      </c>
      <c r="I366" s="81" t="s">
        <v>4209</v>
      </c>
      <c r="J366" s="107" t="s">
        <v>3114</v>
      </c>
      <c r="K366" s="91" t="s">
        <v>7238</v>
      </c>
      <c r="L366" s="91" t="s">
        <v>7239</v>
      </c>
      <c r="M366" s="124">
        <v>83.698285592606453</v>
      </c>
      <c r="N366" s="81" t="s">
        <v>3105</v>
      </c>
      <c r="O366" s="105" t="s">
        <v>3115</v>
      </c>
      <c r="P366" s="105" t="s">
        <v>3116</v>
      </c>
      <c r="Q366" s="81" t="s">
        <v>3117</v>
      </c>
      <c r="R366" s="85">
        <v>106</v>
      </c>
      <c r="S366" s="87">
        <v>3276256.74</v>
      </c>
      <c r="T366" s="87">
        <v>578162.93999999994</v>
      </c>
      <c r="U366" s="87">
        <v>59945.73</v>
      </c>
      <c r="V366" s="170">
        <v>0</v>
      </c>
      <c r="W366" s="170">
        <v>0</v>
      </c>
      <c r="X366" s="89">
        <v>3914365.41</v>
      </c>
      <c r="Y366" s="160" t="s">
        <v>7172</v>
      </c>
      <c r="Z366" s="150" t="s">
        <v>5144</v>
      </c>
      <c r="AA366" s="89">
        <v>2865806.02</v>
      </c>
      <c r="AB366" s="90">
        <v>330410.77</v>
      </c>
      <c r="AC366" s="183">
        <f t="shared" si="5"/>
        <v>0</v>
      </c>
    </row>
    <row r="367" spans="2:29" s="9" customFormat="1" ht="15" customHeight="1" x14ac:dyDescent="0.3">
      <c r="B367" s="101" t="s">
        <v>3011</v>
      </c>
      <c r="C367" s="81">
        <v>69</v>
      </c>
      <c r="D367" s="7" t="s">
        <v>6356</v>
      </c>
      <c r="E367" s="104" t="s">
        <v>275</v>
      </c>
      <c r="F367" s="41">
        <v>138</v>
      </c>
      <c r="G367" s="17">
        <v>113890</v>
      </c>
      <c r="H367" s="81" t="s">
        <v>3696</v>
      </c>
      <c r="I367" s="81" t="s">
        <v>6996</v>
      </c>
      <c r="J367" s="107" t="s">
        <v>3697</v>
      </c>
      <c r="K367" s="91" t="s">
        <v>7240</v>
      </c>
      <c r="L367" s="91" t="s">
        <v>7241</v>
      </c>
      <c r="M367" s="124">
        <v>84.999999981379162</v>
      </c>
      <c r="N367" s="81" t="s">
        <v>279</v>
      </c>
      <c r="O367" s="105" t="s">
        <v>280</v>
      </c>
      <c r="P367" s="105" t="s">
        <v>3698</v>
      </c>
      <c r="Q367" s="81" t="s">
        <v>3699</v>
      </c>
      <c r="R367" s="85">
        <v>110</v>
      </c>
      <c r="S367" s="87">
        <v>13694330.77</v>
      </c>
      <c r="T367" s="87">
        <v>2391477</v>
      </c>
      <c r="U367" s="87">
        <v>25169.61</v>
      </c>
      <c r="V367" s="170">
        <v>0</v>
      </c>
      <c r="W367" s="170">
        <v>0</v>
      </c>
      <c r="X367" s="89">
        <v>16110977.379999999</v>
      </c>
      <c r="Y367" s="160" t="s">
        <v>7178</v>
      </c>
      <c r="Z367" s="150" t="s">
        <v>7551</v>
      </c>
      <c r="AA367" s="89">
        <v>2684462.85</v>
      </c>
      <c r="AB367" s="90">
        <v>79439.509999999995</v>
      </c>
      <c r="AC367" s="183">
        <f t="shared" si="5"/>
        <v>0</v>
      </c>
    </row>
    <row r="368" spans="2:29" s="9" customFormat="1" ht="15" customHeight="1" x14ac:dyDescent="0.3">
      <c r="B368" s="101" t="s">
        <v>3011</v>
      </c>
      <c r="C368" s="81">
        <v>70</v>
      </c>
      <c r="D368" s="7" t="s">
        <v>6358</v>
      </c>
      <c r="E368" s="104" t="s">
        <v>3089</v>
      </c>
      <c r="F368" s="41">
        <v>298</v>
      </c>
      <c r="G368" s="17">
        <v>121688</v>
      </c>
      <c r="H368" s="81" t="s">
        <v>4210</v>
      </c>
      <c r="I368" s="81" t="s">
        <v>4211</v>
      </c>
      <c r="J368" s="107" t="s">
        <v>4212</v>
      </c>
      <c r="K368" s="91" t="s">
        <v>7242</v>
      </c>
      <c r="L368" s="91" t="s">
        <v>7135</v>
      </c>
      <c r="M368" s="124">
        <v>81.172793171037171</v>
      </c>
      <c r="N368" s="81" t="s">
        <v>3105</v>
      </c>
      <c r="O368" s="105" t="s">
        <v>4213</v>
      </c>
      <c r="P368" s="105" t="s">
        <v>4214</v>
      </c>
      <c r="Q368" s="81" t="s">
        <v>4215</v>
      </c>
      <c r="R368" s="85">
        <v>106</v>
      </c>
      <c r="S368" s="87">
        <v>3946124.67</v>
      </c>
      <c r="T368" s="87">
        <v>696374.87</v>
      </c>
      <c r="U368" s="87">
        <v>218888.76</v>
      </c>
      <c r="V368" s="170">
        <v>0</v>
      </c>
      <c r="W368" s="170">
        <v>0</v>
      </c>
      <c r="X368" s="89">
        <v>4861388.3</v>
      </c>
      <c r="Y368" s="160" t="s">
        <v>7172</v>
      </c>
      <c r="Z368" s="150" t="s">
        <v>7447</v>
      </c>
      <c r="AA368" s="89">
        <v>997686.15999999992</v>
      </c>
      <c r="AB368" s="90">
        <v>109912.89</v>
      </c>
      <c r="AC368" s="183">
        <f t="shared" si="5"/>
        <v>0</v>
      </c>
    </row>
    <row r="369" spans="2:29" s="9" customFormat="1" ht="15" customHeight="1" x14ac:dyDescent="0.3">
      <c r="B369" s="101" t="s">
        <v>3011</v>
      </c>
      <c r="C369" s="81">
        <v>71</v>
      </c>
      <c r="D369" s="7" t="s">
        <v>6357</v>
      </c>
      <c r="E369" s="104" t="s">
        <v>326</v>
      </c>
      <c r="F369" s="41">
        <v>390</v>
      </c>
      <c r="G369" s="17">
        <v>123791</v>
      </c>
      <c r="H369" s="81" t="s">
        <v>5998</v>
      </c>
      <c r="I369" s="81" t="s">
        <v>4216</v>
      </c>
      <c r="J369" s="107" t="s">
        <v>4217</v>
      </c>
      <c r="K369" s="91" t="s">
        <v>7243</v>
      </c>
      <c r="L369" s="91" t="s">
        <v>7244</v>
      </c>
      <c r="M369" s="124">
        <v>94.999999816092156</v>
      </c>
      <c r="N369" s="81" t="s">
        <v>279</v>
      </c>
      <c r="O369" s="105" t="s">
        <v>296</v>
      </c>
      <c r="P369" s="105" t="s">
        <v>4218</v>
      </c>
      <c r="Q369" s="81" t="s">
        <v>332</v>
      </c>
      <c r="R369" s="85">
        <v>114</v>
      </c>
      <c r="S369" s="87">
        <v>2582815.25</v>
      </c>
      <c r="T369" s="87">
        <v>135937.65</v>
      </c>
      <c r="U369" s="87">
        <v>0</v>
      </c>
      <c r="V369" s="170">
        <v>0</v>
      </c>
      <c r="W369" s="170">
        <v>0</v>
      </c>
      <c r="X369" s="89">
        <v>2718752.9</v>
      </c>
      <c r="Y369" s="160" t="s">
        <v>7178</v>
      </c>
      <c r="Z369" s="150" t="s">
        <v>4472</v>
      </c>
      <c r="AA369" s="89">
        <v>666666.08000000007</v>
      </c>
      <c r="AB369" s="90">
        <v>0</v>
      </c>
      <c r="AC369" s="183">
        <f t="shared" si="5"/>
        <v>0</v>
      </c>
    </row>
    <row r="370" spans="2:29" s="9" customFormat="1" ht="15" customHeight="1" x14ac:dyDescent="0.3">
      <c r="B370" s="101" t="s">
        <v>3011</v>
      </c>
      <c r="C370" s="81">
        <v>72</v>
      </c>
      <c r="D370" s="7" t="s">
        <v>6356</v>
      </c>
      <c r="E370" s="104" t="s">
        <v>4742</v>
      </c>
      <c r="F370" s="41">
        <v>449</v>
      </c>
      <c r="G370" s="17">
        <v>128000</v>
      </c>
      <c r="H370" s="81" t="s">
        <v>4906</v>
      </c>
      <c r="I370" s="81" t="s">
        <v>4907</v>
      </c>
      <c r="J370" s="107" t="s">
        <v>4908</v>
      </c>
      <c r="K370" s="91" t="s">
        <v>7245</v>
      </c>
      <c r="L370" s="91" t="s">
        <v>7246</v>
      </c>
      <c r="M370" s="124">
        <v>84.594435476321607</v>
      </c>
      <c r="N370" s="81" t="s">
        <v>4909</v>
      </c>
      <c r="O370" s="105" t="s">
        <v>4791</v>
      </c>
      <c r="P370" s="105" t="s">
        <v>4910</v>
      </c>
      <c r="Q370" s="81" t="s">
        <v>5145</v>
      </c>
      <c r="R370" s="85">
        <v>113</v>
      </c>
      <c r="S370" s="87">
        <v>11398900.029999999</v>
      </c>
      <c r="T370" s="87">
        <v>2011570.57</v>
      </c>
      <c r="U370" s="87">
        <v>64292.800000000003</v>
      </c>
      <c r="V370" s="170">
        <v>0</v>
      </c>
      <c r="W370" s="170">
        <v>0</v>
      </c>
      <c r="X370" s="89">
        <v>13474763.4</v>
      </c>
      <c r="Y370" s="160" t="s">
        <v>7178</v>
      </c>
      <c r="Z370" s="150" t="s">
        <v>6726</v>
      </c>
      <c r="AA370" s="89">
        <v>1331492.4600000002</v>
      </c>
      <c r="AB370" s="90">
        <v>15983.879999999997</v>
      </c>
      <c r="AC370" s="183">
        <f t="shared" si="5"/>
        <v>0</v>
      </c>
    </row>
    <row r="371" spans="2:29" s="9" customFormat="1" ht="15" customHeight="1" x14ac:dyDescent="0.3">
      <c r="B371" s="101" t="s">
        <v>3011</v>
      </c>
      <c r="C371" s="81">
        <v>73</v>
      </c>
      <c r="D371" s="7" t="s">
        <v>6356</v>
      </c>
      <c r="E371" s="104" t="s">
        <v>5146</v>
      </c>
      <c r="F371" s="41">
        <v>436</v>
      </c>
      <c r="G371" s="17">
        <v>127706</v>
      </c>
      <c r="H371" s="81" t="s">
        <v>5147</v>
      </c>
      <c r="I371" s="81" t="s">
        <v>7448</v>
      </c>
      <c r="J371" s="107" t="s">
        <v>5148</v>
      </c>
      <c r="K371" s="91" t="s">
        <v>7247</v>
      </c>
      <c r="L371" s="91">
        <v>44724</v>
      </c>
      <c r="M371" s="124">
        <v>85.000002707512323</v>
      </c>
      <c r="N371" s="81" t="s">
        <v>1182</v>
      </c>
      <c r="O371" s="105" t="s">
        <v>1183</v>
      </c>
      <c r="P371" s="105" t="s">
        <v>5149</v>
      </c>
      <c r="Q371" s="81" t="s">
        <v>5150</v>
      </c>
      <c r="R371" s="85">
        <v>110</v>
      </c>
      <c r="S371" s="87">
        <v>2354560</v>
      </c>
      <c r="T371" s="87">
        <v>360109.09</v>
      </c>
      <c r="U371" s="87">
        <v>55401.41</v>
      </c>
      <c r="V371" s="170">
        <v>0</v>
      </c>
      <c r="W371" s="170">
        <v>0</v>
      </c>
      <c r="X371" s="89">
        <v>2770070.5</v>
      </c>
      <c r="Y371" s="160" t="s">
        <v>7178</v>
      </c>
      <c r="Z371" s="150" t="s">
        <v>7552</v>
      </c>
      <c r="AA371" s="89">
        <v>263157</v>
      </c>
      <c r="AB371" s="90">
        <v>0</v>
      </c>
      <c r="AC371" s="183">
        <f t="shared" si="5"/>
        <v>0</v>
      </c>
    </row>
    <row r="372" spans="2:29" s="9" customFormat="1" ht="15" customHeight="1" x14ac:dyDescent="0.3">
      <c r="B372" s="101" t="s">
        <v>3011</v>
      </c>
      <c r="C372" s="81">
        <v>74</v>
      </c>
      <c r="D372" s="7" t="s">
        <v>6356</v>
      </c>
      <c r="E372" s="104" t="s">
        <v>4742</v>
      </c>
      <c r="F372" s="41">
        <v>449</v>
      </c>
      <c r="G372" s="17">
        <v>127434</v>
      </c>
      <c r="H372" s="81" t="s">
        <v>5151</v>
      </c>
      <c r="I372" s="81" t="s">
        <v>5152</v>
      </c>
      <c r="J372" s="107" t="s">
        <v>5153</v>
      </c>
      <c r="K372" s="91" t="s">
        <v>7248</v>
      </c>
      <c r="L372" s="91">
        <v>44733</v>
      </c>
      <c r="M372" s="124">
        <v>83.780359197220861</v>
      </c>
      <c r="N372" s="81" t="s">
        <v>5154</v>
      </c>
      <c r="O372" s="105" t="s">
        <v>5155</v>
      </c>
      <c r="P372" s="105" t="s">
        <v>5156</v>
      </c>
      <c r="Q372" s="81" t="s">
        <v>3044</v>
      </c>
      <c r="R372" s="85">
        <v>113</v>
      </c>
      <c r="S372" s="87">
        <v>11489321.98</v>
      </c>
      <c r="T372" s="87">
        <v>2027527.41</v>
      </c>
      <c r="U372" s="87">
        <v>196772.86</v>
      </c>
      <c r="V372" s="170">
        <v>0</v>
      </c>
      <c r="W372" s="170">
        <v>0</v>
      </c>
      <c r="X372" s="89">
        <v>13713622.25</v>
      </c>
      <c r="Y372" s="160" t="s">
        <v>7178</v>
      </c>
      <c r="Z372" s="150" t="s">
        <v>7449</v>
      </c>
      <c r="AA372" s="89">
        <v>397868.24</v>
      </c>
      <c r="AB372" s="90">
        <v>70211.97</v>
      </c>
      <c r="AC372" s="183">
        <f t="shared" si="5"/>
        <v>0</v>
      </c>
    </row>
    <row r="373" spans="2:29" s="9" customFormat="1" ht="15" customHeight="1" x14ac:dyDescent="0.3">
      <c r="B373" s="101" t="s">
        <v>3011</v>
      </c>
      <c r="C373" s="81">
        <v>75</v>
      </c>
      <c r="D373" s="7" t="s">
        <v>6356</v>
      </c>
      <c r="E373" s="104" t="s">
        <v>4742</v>
      </c>
      <c r="F373" s="41">
        <v>449</v>
      </c>
      <c r="G373" s="17">
        <v>128680</v>
      </c>
      <c r="H373" s="81" t="s">
        <v>5157</v>
      </c>
      <c r="I373" s="81" t="s">
        <v>5158</v>
      </c>
      <c r="J373" s="107" t="s">
        <v>5159</v>
      </c>
      <c r="K373" s="91" t="s">
        <v>7248</v>
      </c>
      <c r="L373" s="91" t="s">
        <v>7249</v>
      </c>
      <c r="M373" s="124">
        <v>84.354343424611926</v>
      </c>
      <c r="N373" s="81" t="s">
        <v>5160</v>
      </c>
      <c r="O373" s="105" t="s">
        <v>5161</v>
      </c>
      <c r="P373" s="105" t="s">
        <v>5162</v>
      </c>
      <c r="Q373" s="81" t="s">
        <v>5163</v>
      </c>
      <c r="R373" s="85">
        <v>113</v>
      </c>
      <c r="S373" s="87">
        <v>11646522.470000001</v>
      </c>
      <c r="T373" s="87">
        <v>2024532.49</v>
      </c>
      <c r="U373" s="87">
        <v>135611.06</v>
      </c>
      <c r="V373" s="170">
        <v>0</v>
      </c>
      <c r="W373" s="170">
        <v>0</v>
      </c>
      <c r="X373" s="89">
        <v>13806666.020000001</v>
      </c>
      <c r="Y373" s="160" t="s">
        <v>7178</v>
      </c>
      <c r="Z373" s="150" t="s">
        <v>6727</v>
      </c>
      <c r="AA373" s="89">
        <v>1376418.24</v>
      </c>
      <c r="AB373" s="90">
        <v>4248.3599999999997</v>
      </c>
      <c r="AC373" s="183">
        <f t="shared" si="5"/>
        <v>0</v>
      </c>
    </row>
    <row r="374" spans="2:29" s="9" customFormat="1" ht="15" customHeight="1" x14ac:dyDescent="0.3">
      <c r="B374" s="101" t="s">
        <v>3011</v>
      </c>
      <c r="C374" s="81">
        <v>76</v>
      </c>
      <c r="D374" s="7" t="s">
        <v>6356</v>
      </c>
      <c r="E374" s="104" t="s">
        <v>4742</v>
      </c>
      <c r="F374" s="41">
        <v>449</v>
      </c>
      <c r="G374" s="17">
        <v>128242</v>
      </c>
      <c r="H374" s="81" t="s">
        <v>5617</v>
      </c>
      <c r="I374" s="81" t="s">
        <v>5715</v>
      </c>
      <c r="J374" s="107" t="s">
        <v>5716</v>
      </c>
      <c r="K374" s="91" t="s">
        <v>7250</v>
      </c>
      <c r="L374" s="91" t="s">
        <v>7251</v>
      </c>
      <c r="M374" s="124">
        <v>84.720116891639918</v>
      </c>
      <c r="N374" s="81" t="s">
        <v>5717</v>
      </c>
      <c r="O374" s="105" t="s">
        <v>5718</v>
      </c>
      <c r="P374" s="105" t="s">
        <v>5719</v>
      </c>
      <c r="Q374" s="81" t="s">
        <v>5720</v>
      </c>
      <c r="R374" s="85">
        <v>110</v>
      </c>
      <c r="S374" s="87">
        <v>10385907.16</v>
      </c>
      <c r="T374" s="87">
        <v>1832807.02</v>
      </c>
      <c r="U374" s="87">
        <v>40366.120000000003</v>
      </c>
      <c r="V374" s="170">
        <v>0</v>
      </c>
      <c r="W374" s="170">
        <v>0</v>
      </c>
      <c r="X374" s="89">
        <v>12259080.299999999</v>
      </c>
      <c r="Y374" s="160" t="s">
        <v>7178</v>
      </c>
      <c r="Z374" s="150" t="s">
        <v>5142</v>
      </c>
      <c r="AA374" s="89">
        <v>999777.66</v>
      </c>
      <c r="AB374" s="90">
        <v>41270.480000000003</v>
      </c>
      <c r="AC374" s="183">
        <f t="shared" si="5"/>
        <v>0</v>
      </c>
    </row>
    <row r="375" spans="2:29" s="9" customFormat="1" ht="15" customHeight="1" x14ac:dyDescent="0.3">
      <c r="B375" s="101" t="s">
        <v>3011</v>
      </c>
      <c r="C375" s="81">
        <v>77</v>
      </c>
      <c r="D375" s="7" t="s">
        <v>6356</v>
      </c>
      <c r="E375" s="104" t="s">
        <v>5146</v>
      </c>
      <c r="F375" s="41">
        <v>436</v>
      </c>
      <c r="G375" s="17">
        <v>126814</v>
      </c>
      <c r="H375" s="81" t="s">
        <v>5721</v>
      </c>
      <c r="I375" s="81" t="s">
        <v>5722</v>
      </c>
      <c r="J375" s="107" t="s">
        <v>5723</v>
      </c>
      <c r="K375" s="91" t="s">
        <v>7252</v>
      </c>
      <c r="L375" s="91" t="s">
        <v>7253</v>
      </c>
      <c r="M375" s="124">
        <v>84.999999982025855</v>
      </c>
      <c r="N375" s="81" t="s">
        <v>1182</v>
      </c>
      <c r="O375" s="105" t="s">
        <v>480</v>
      </c>
      <c r="P375" s="105" t="s">
        <v>5724</v>
      </c>
      <c r="Q375" s="81" t="s">
        <v>332</v>
      </c>
      <c r="R375" s="85">
        <v>112</v>
      </c>
      <c r="S375" s="87">
        <v>2364506.65</v>
      </c>
      <c r="T375" s="87">
        <v>417265.88</v>
      </c>
      <c r="U375" s="87">
        <v>0</v>
      </c>
      <c r="V375" s="170">
        <v>0</v>
      </c>
      <c r="W375" s="170">
        <v>0</v>
      </c>
      <c r="X375" s="89">
        <v>2781772.53</v>
      </c>
      <c r="Y375" s="160" t="s">
        <v>7178</v>
      </c>
      <c r="Z375" s="150" t="s">
        <v>6882</v>
      </c>
      <c r="AA375" s="89">
        <v>273817.89</v>
      </c>
      <c r="AB375" s="90">
        <v>4359.3599999999997</v>
      </c>
      <c r="AC375" s="183">
        <f t="shared" si="5"/>
        <v>0</v>
      </c>
    </row>
    <row r="376" spans="2:29" s="9" customFormat="1" ht="15" customHeight="1" x14ac:dyDescent="0.3">
      <c r="B376" s="101" t="s">
        <v>3011</v>
      </c>
      <c r="C376" s="81">
        <v>78</v>
      </c>
      <c r="D376" s="7" t="s">
        <v>6356</v>
      </c>
      <c r="E376" s="104" t="s">
        <v>5146</v>
      </c>
      <c r="F376" s="41">
        <v>436</v>
      </c>
      <c r="G376" s="17">
        <v>127719</v>
      </c>
      <c r="H376" s="81" t="s">
        <v>6102</v>
      </c>
      <c r="I376" s="81" t="s">
        <v>6103</v>
      </c>
      <c r="J376" s="107" t="s">
        <v>7450</v>
      </c>
      <c r="K376" s="91" t="s">
        <v>7146</v>
      </c>
      <c r="L376" s="91" t="s">
        <v>7254</v>
      </c>
      <c r="M376" s="124">
        <v>85.000001536224971</v>
      </c>
      <c r="N376" s="81" t="s">
        <v>3556</v>
      </c>
      <c r="O376" s="105" t="s">
        <v>1418</v>
      </c>
      <c r="P376" s="105" t="s">
        <v>6104</v>
      </c>
      <c r="Q376" s="81" t="s">
        <v>6105</v>
      </c>
      <c r="R376" s="85">
        <v>106</v>
      </c>
      <c r="S376" s="87">
        <v>2268547.9900000002</v>
      </c>
      <c r="T376" s="87">
        <v>366132.91</v>
      </c>
      <c r="U376" s="87">
        <v>34199.040000000001</v>
      </c>
      <c r="V376" s="170">
        <v>0</v>
      </c>
      <c r="W376" s="170">
        <v>0</v>
      </c>
      <c r="X376" s="89">
        <v>2668879.9400000004</v>
      </c>
      <c r="Y376" s="160" t="s">
        <v>7178</v>
      </c>
      <c r="Z376" s="150" t="s">
        <v>5142</v>
      </c>
      <c r="AA376" s="89">
        <v>266887</v>
      </c>
      <c r="AB376" s="90">
        <v>0</v>
      </c>
      <c r="AC376" s="183">
        <f t="shared" si="5"/>
        <v>0</v>
      </c>
    </row>
    <row r="377" spans="2:29" s="9" customFormat="1" ht="15" customHeight="1" x14ac:dyDescent="0.3">
      <c r="B377" s="101" t="s">
        <v>3011</v>
      </c>
      <c r="C377" s="81">
        <v>79</v>
      </c>
      <c r="D377" s="7" t="s">
        <v>6356</v>
      </c>
      <c r="E377" s="104" t="s">
        <v>5146</v>
      </c>
      <c r="F377" s="41">
        <v>436</v>
      </c>
      <c r="G377" s="17">
        <v>127780</v>
      </c>
      <c r="H377" s="81" t="s">
        <v>6106</v>
      </c>
      <c r="I377" s="81" t="s">
        <v>6107</v>
      </c>
      <c r="J377" s="107" t="s">
        <v>6108</v>
      </c>
      <c r="K377" s="91" t="s">
        <v>7255</v>
      </c>
      <c r="L377" s="91" t="s">
        <v>7256</v>
      </c>
      <c r="M377" s="124">
        <v>83.762014427882605</v>
      </c>
      <c r="N377" s="81" t="s">
        <v>3556</v>
      </c>
      <c r="O377" s="105" t="s">
        <v>6109</v>
      </c>
      <c r="P377" s="105" t="s">
        <v>6110</v>
      </c>
      <c r="Q377" s="81" t="s">
        <v>6111</v>
      </c>
      <c r="R377" s="85">
        <v>106</v>
      </c>
      <c r="S377" s="87">
        <v>2280857.98</v>
      </c>
      <c r="T377" s="87">
        <v>402504.35</v>
      </c>
      <c r="U377" s="87">
        <v>39659.550000000003</v>
      </c>
      <c r="V377" s="170">
        <v>0</v>
      </c>
      <c r="W377" s="170">
        <v>0</v>
      </c>
      <c r="X377" s="89">
        <v>2723021.88</v>
      </c>
      <c r="Y377" s="160" t="s">
        <v>7178</v>
      </c>
      <c r="Z377" s="150" t="s">
        <v>5142</v>
      </c>
      <c r="AA377" s="89">
        <v>256919.22999999998</v>
      </c>
      <c r="AB377" s="90">
        <v>15382.95</v>
      </c>
      <c r="AC377" s="183">
        <f t="shared" si="5"/>
        <v>0</v>
      </c>
    </row>
    <row r="378" spans="2:29" s="9" customFormat="1" ht="15" customHeight="1" x14ac:dyDescent="0.3">
      <c r="B378" s="101" t="s">
        <v>3011</v>
      </c>
      <c r="C378" s="81">
        <v>80</v>
      </c>
      <c r="D378" s="7" t="s">
        <v>6356</v>
      </c>
      <c r="E378" s="104" t="s">
        <v>5146</v>
      </c>
      <c r="F378" s="41">
        <v>436</v>
      </c>
      <c r="G378" s="17">
        <v>126733</v>
      </c>
      <c r="H378" s="81" t="s">
        <v>6112</v>
      </c>
      <c r="I378" s="81" t="s">
        <v>6113</v>
      </c>
      <c r="J378" s="107" t="s">
        <v>6114</v>
      </c>
      <c r="K378" s="91" t="s">
        <v>7146</v>
      </c>
      <c r="L378" s="91" t="s">
        <v>7254</v>
      </c>
      <c r="M378" s="124">
        <v>85.00000009051189</v>
      </c>
      <c r="N378" s="81" t="s">
        <v>1182</v>
      </c>
      <c r="O378" s="105" t="s">
        <v>480</v>
      </c>
      <c r="P378" s="105" t="s">
        <v>6115</v>
      </c>
      <c r="Q378" s="81" t="s">
        <v>6116</v>
      </c>
      <c r="R378" s="85">
        <v>110</v>
      </c>
      <c r="S378" s="87">
        <v>2347757.7599999998</v>
      </c>
      <c r="T378" s="87">
        <v>359069.63</v>
      </c>
      <c r="U378" s="87">
        <v>55240.56</v>
      </c>
      <c r="V378" s="170">
        <v>0</v>
      </c>
      <c r="W378" s="170">
        <v>0</v>
      </c>
      <c r="X378" s="89">
        <v>2762067.9499999997</v>
      </c>
      <c r="Y378" s="160" t="s">
        <v>7178</v>
      </c>
      <c r="Z378" s="150" t="s">
        <v>7451</v>
      </c>
      <c r="AA378" s="89">
        <v>276206.78999999998</v>
      </c>
      <c r="AB378" s="90">
        <v>0</v>
      </c>
      <c r="AC378" s="183">
        <f t="shared" si="5"/>
        <v>0</v>
      </c>
    </row>
    <row r="379" spans="2:29" s="9" customFormat="1" ht="15" customHeight="1" x14ac:dyDescent="0.3">
      <c r="B379" s="101" t="s">
        <v>3011</v>
      </c>
      <c r="C379" s="81">
        <v>81</v>
      </c>
      <c r="D379" s="7" t="s">
        <v>6356</v>
      </c>
      <c r="E379" s="104" t="s">
        <v>5146</v>
      </c>
      <c r="F379" s="41">
        <v>436</v>
      </c>
      <c r="G379" s="17">
        <v>127717</v>
      </c>
      <c r="H379" s="81" t="s">
        <v>6117</v>
      </c>
      <c r="I379" s="81" t="s">
        <v>6118</v>
      </c>
      <c r="J379" s="107" t="s">
        <v>6119</v>
      </c>
      <c r="K379" s="91" t="s">
        <v>7257</v>
      </c>
      <c r="L379" s="91">
        <v>44840</v>
      </c>
      <c r="M379" s="124">
        <v>85.000000560702844</v>
      </c>
      <c r="N379" s="81" t="s">
        <v>3556</v>
      </c>
      <c r="O379" s="105" t="s">
        <v>1418</v>
      </c>
      <c r="P379" s="105" t="s">
        <v>2724</v>
      </c>
      <c r="Q379" s="81" t="s">
        <v>6105</v>
      </c>
      <c r="R379" s="85">
        <v>106</v>
      </c>
      <c r="S379" s="87">
        <v>2273931.83</v>
      </c>
      <c r="T379" s="87">
        <v>365171.46</v>
      </c>
      <c r="U379" s="87">
        <v>36110.61</v>
      </c>
      <c r="V379" s="170">
        <v>0</v>
      </c>
      <c r="W379" s="170">
        <v>0</v>
      </c>
      <c r="X379" s="89">
        <v>2675213.9</v>
      </c>
      <c r="Y379" s="160" t="s">
        <v>7178</v>
      </c>
      <c r="Z379" s="150" t="s">
        <v>7553</v>
      </c>
      <c r="AA379" s="89">
        <v>267520</v>
      </c>
      <c r="AB379" s="90">
        <v>0</v>
      </c>
      <c r="AC379" s="183">
        <f t="shared" si="5"/>
        <v>0</v>
      </c>
    </row>
    <row r="380" spans="2:29" s="9" customFormat="1" ht="15" customHeight="1" x14ac:dyDescent="0.3">
      <c r="B380" s="101" t="s">
        <v>3011</v>
      </c>
      <c r="C380" s="81">
        <v>82</v>
      </c>
      <c r="D380" s="7" t="s">
        <v>6358</v>
      </c>
      <c r="E380" s="104" t="s">
        <v>6120</v>
      </c>
      <c r="F380" s="41">
        <v>469</v>
      </c>
      <c r="G380" s="17">
        <v>129139</v>
      </c>
      <c r="H380" s="81" t="s">
        <v>6121</v>
      </c>
      <c r="I380" s="81" t="s">
        <v>6122</v>
      </c>
      <c r="J380" s="107" t="s">
        <v>6123</v>
      </c>
      <c r="K380" s="91" t="s">
        <v>7258</v>
      </c>
      <c r="L380" s="91" t="s">
        <v>7259</v>
      </c>
      <c r="M380" s="124">
        <v>42.49990279524318</v>
      </c>
      <c r="N380" s="81" t="s">
        <v>6124</v>
      </c>
      <c r="O380" s="105" t="s">
        <v>6125</v>
      </c>
      <c r="P380" s="105" t="s">
        <v>6126</v>
      </c>
      <c r="Q380" s="81" t="s">
        <v>6127</v>
      </c>
      <c r="R380" s="85">
        <v>106</v>
      </c>
      <c r="S380" s="87">
        <v>778798.84</v>
      </c>
      <c r="T380" s="87">
        <v>137435.04999999999</v>
      </c>
      <c r="U380" s="87">
        <v>916238.16</v>
      </c>
      <c r="V380" s="170">
        <v>0</v>
      </c>
      <c r="W380" s="170">
        <v>0</v>
      </c>
      <c r="X380" s="89">
        <v>1832472.0499999998</v>
      </c>
      <c r="Y380" s="160" t="s">
        <v>7178</v>
      </c>
      <c r="Z380" s="150" t="s">
        <v>7452</v>
      </c>
      <c r="AA380" s="89">
        <v>0</v>
      </c>
      <c r="AB380" s="90">
        <v>0</v>
      </c>
      <c r="AC380" s="183">
        <f t="shared" si="5"/>
        <v>0</v>
      </c>
    </row>
    <row r="381" spans="2:29" s="9" customFormat="1" ht="15" customHeight="1" x14ac:dyDescent="0.3">
      <c r="B381" s="101" t="s">
        <v>3011</v>
      </c>
      <c r="C381" s="81">
        <v>83</v>
      </c>
      <c r="D381" s="7" t="s">
        <v>6356</v>
      </c>
      <c r="E381" s="104" t="s">
        <v>4742</v>
      </c>
      <c r="F381" s="41">
        <v>449</v>
      </c>
      <c r="G381" s="17">
        <v>128480</v>
      </c>
      <c r="H381" s="81" t="s">
        <v>6128</v>
      </c>
      <c r="I381" s="81" t="s">
        <v>6129</v>
      </c>
      <c r="J381" s="107" t="s">
        <v>6130</v>
      </c>
      <c r="K381" s="91" t="s">
        <v>7258</v>
      </c>
      <c r="L381" s="91">
        <v>44798</v>
      </c>
      <c r="M381" s="124">
        <v>84.999999949517118</v>
      </c>
      <c r="N381" s="81" t="s">
        <v>4909</v>
      </c>
      <c r="O381" s="105" t="s">
        <v>6131</v>
      </c>
      <c r="P381" s="105" t="s">
        <v>6132</v>
      </c>
      <c r="Q381" s="81" t="s">
        <v>6133</v>
      </c>
      <c r="R381" s="85">
        <v>113</v>
      </c>
      <c r="S381" s="87">
        <v>11786172.43</v>
      </c>
      <c r="T381" s="87">
        <v>2079912.79</v>
      </c>
      <c r="U381" s="87">
        <v>0</v>
      </c>
      <c r="V381" s="170">
        <v>0</v>
      </c>
      <c r="W381" s="170">
        <v>0</v>
      </c>
      <c r="X381" s="89">
        <v>13866085.219999999</v>
      </c>
      <c r="Y381" s="160" t="s">
        <v>7178</v>
      </c>
      <c r="Z381" s="150" t="s">
        <v>5142</v>
      </c>
      <c r="AA381" s="89">
        <v>873538.67</v>
      </c>
      <c r="AB381" s="90">
        <v>14505.08</v>
      </c>
      <c r="AC381" s="183">
        <f t="shared" si="5"/>
        <v>0</v>
      </c>
    </row>
    <row r="382" spans="2:29" s="9" customFormat="1" ht="15" customHeight="1" x14ac:dyDescent="0.3">
      <c r="B382" s="101" t="s">
        <v>3011</v>
      </c>
      <c r="C382" s="81">
        <v>84</v>
      </c>
      <c r="D382" s="7" t="s">
        <v>6356</v>
      </c>
      <c r="E382" s="104" t="s">
        <v>4742</v>
      </c>
      <c r="F382" s="41">
        <v>449</v>
      </c>
      <c r="G382" s="17">
        <v>128024</v>
      </c>
      <c r="H382" s="81" t="s">
        <v>6134</v>
      </c>
      <c r="I382" s="81" t="s">
        <v>6135</v>
      </c>
      <c r="J382" s="107" t="s">
        <v>6136</v>
      </c>
      <c r="K382" s="91" t="s">
        <v>7260</v>
      </c>
      <c r="L382" s="91" t="s">
        <v>7261</v>
      </c>
      <c r="M382" s="124">
        <v>85.000000170403609</v>
      </c>
      <c r="N382" s="81" t="s">
        <v>6137</v>
      </c>
      <c r="O382" s="105" t="s">
        <v>6138</v>
      </c>
      <c r="P382" s="105" t="s">
        <v>6139</v>
      </c>
      <c r="Q382" s="81" t="s">
        <v>6140</v>
      </c>
      <c r="R382" s="85">
        <v>113</v>
      </c>
      <c r="S382" s="87">
        <v>11722169.73</v>
      </c>
      <c r="T382" s="87">
        <v>2068618.16</v>
      </c>
      <c r="U382" s="87">
        <v>0</v>
      </c>
      <c r="V382" s="170">
        <v>0</v>
      </c>
      <c r="W382" s="170">
        <v>0</v>
      </c>
      <c r="X382" s="89">
        <v>13790787.890000001</v>
      </c>
      <c r="Y382" s="160" t="s">
        <v>7178</v>
      </c>
      <c r="Z382" s="150" t="s">
        <v>6997</v>
      </c>
      <c r="AA382" s="89">
        <v>1378000</v>
      </c>
      <c r="AB382" s="90">
        <v>0</v>
      </c>
      <c r="AC382" s="183">
        <f t="shared" si="5"/>
        <v>0</v>
      </c>
    </row>
    <row r="383" spans="2:29" s="9" customFormat="1" ht="15" customHeight="1" x14ac:dyDescent="0.3">
      <c r="B383" s="101" t="s">
        <v>3011</v>
      </c>
      <c r="C383" s="81">
        <v>85</v>
      </c>
      <c r="D383" s="7" t="s">
        <v>6356</v>
      </c>
      <c r="E383" s="104" t="s">
        <v>4742</v>
      </c>
      <c r="F383" s="41">
        <v>449</v>
      </c>
      <c r="G383" s="17">
        <v>128025</v>
      </c>
      <c r="H383" s="81" t="s">
        <v>6141</v>
      </c>
      <c r="I383" s="81" t="s">
        <v>6135</v>
      </c>
      <c r="J383" s="107" t="s">
        <v>6142</v>
      </c>
      <c r="K383" s="91" t="s">
        <v>7260</v>
      </c>
      <c r="L383" s="91" t="s">
        <v>7261</v>
      </c>
      <c r="M383" s="124">
        <v>85.000000170397428</v>
      </c>
      <c r="N383" s="81" t="s">
        <v>3188</v>
      </c>
      <c r="O383" s="105" t="s">
        <v>6143</v>
      </c>
      <c r="P383" s="105" t="s">
        <v>6144</v>
      </c>
      <c r="Q383" s="81" t="s">
        <v>6140</v>
      </c>
      <c r="R383" s="85">
        <v>113</v>
      </c>
      <c r="S383" s="87">
        <v>11722594.73</v>
      </c>
      <c r="T383" s="87">
        <v>2068693.16</v>
      </c>
      <c r="U383" s="87">
        <v>0</v>
      </c>
      <c r="V383" s="170">
        <v>0</v>
      </c>
      <c r="W383" s="170">
        <v>0</v>
      </c>
      <c r="X383" s="89">
        <v>13791287.890000001</v>
      </c>
      <c r="Y383" s="160" t="s">
        <v>7178</v>
      </c>
      <c r="Z383" s="150" t="s">
        <v>6997</v>
      </c>
      <c r="AA383" s="89">
        <v>1378000</v>
      </c>
      <c r="AB383" s="90">
        <v>0</v>
      </c>
      <c r="AC383" s="183">
        <f t="shared" si="5"/>
        <v>0</v>
      </c>
    </row>
    <row r="384" spans="2:29" s="9" customFormat="1" ht="15" customHeight="1" x14ac:dyDescent="0.3">
      <c r="B384" s="101" t="s">
        <v>3011</v>
      </c>
      <c r="C384" s="81">
        <v>86</v>
      </c>
      <c r="D384" s="7" t="s">
        <v>6356</v>
      </c>
      <c r="E384" s="104" t="s">
        <v>4742</v>
      </c>
      <c r="F384" s="41">
        <v>449</v>
      </c>
      <c r="G384" s="17">
        <v>128449</v>
      </c>
      <c r="H384" s="81" t="s">
        <v>6145</v>
      </c>
      <c r="I384" s="81" t="s">
        <v>6146</v>
      </c>
      <c r="J384" s="107" t="s">
        <v>6147</v>
      </c>
      <c r="K384" s="91" t="s">
        <v>7262</v>
      </c>
      <c r="L384" s="91" t="s">
        <v>7263</v>
      </c>
      <c r="M384" s="124">
        <v>85.000000000000014</v>
      </c>
      <c r="N384" s="81" t="s">
        <v>6148</v>
      </c>
      <c r="O384" s="105" t="s">
        <v>6149</v>
      </c>
      <c r="P384" s="105" t="s">
        <v>6150</v>
      </c>
      <c r="Q384" s="81" t="s">
        <v>6151</v>
      </c>
      <c r="R384" s="85">
        <v>110</v>
      </c>
      <c r="S384" s="87">
        <v>9503126.6500000004</v>
      </c>
      <c r="T384" s="87">
        <v>1669866.17</v>
      </c>
      <c r="U384" s="87">
        <v>7156.18</v>
      </c>
      <c r="V384" s="170">
        <v>0</v>
      </c>
      <c r="W384" s="170">
        <v>0</v>
      </c>
      <c r="X384" s="89">
        <v>11180149</v>
      </c>
      <c r="Y384" s="160" t="s">
        <v>7178</v>
      </c>
      <c r="Z384" s="150" t="s">
        <v>6518</v>
      </c>
      <c r="AA384" s="89">
        <v>332614.90000000002</v>
      </c>
      <c r="AB384" s="90">
        <v>0</v>
      </c>
      <c r="AC384" s="183">
        <f t="shared" si="5"/>
        <v>0</v>
      </c>
    </row>
    <row r="385" spans="2:29" s="9" customFormat="1" ht="15" customHeight="1" x14ac:dyDescent="0.3">
      <c r="B385" s="101" t="s">
        <v>3011</v>
      </c>
      <c r="C385" s="81">
        <v>87</v>
      </c>
      <c r="D385" s="7" t="s">
        <v>6356</v>
      </c>
      <c r="E385" s="104" t="s">
        <v>4742</v>
      </c>
      <c r="F385" s="41">
        <v>449</v>
      </c>
      <c r="G385" s="17">
        <v>128488</v>
      </c>
      <c r="H385" s="81" t="s">
        <v>6152</v>
      </c>
      <c r="I385" s="81" t="s">
        <v>6153</v>
      </c>
      <c r="J385" s="107" t="s">
        <v>6154</v>
      </c>
      <c r="K385" s="91" t="s">
        <v>7264</v>
      </c>
      <c r="L385" s="91" t="s">
        <v>7265</v>
      </c>
      <c r="M385" s="124">
        <v>85.000000000000014</v>
      </c>
      <c r="N385" s="81" t="s">
        <v>6148</v>
      </c>
      <c r="O385" s="105" t="s">
        <v>6155</v>
      </c>
      <c r="P385" s="105" t="s">
        <v>6156</v>
      </c>
      <c r="Q385" s="81" t="s">
        <v>6157</v>
      </c>
      <c r="R385" s="85">
        <v>110</v>
      </c>
      <c r="S385" s="87">
        <v>9530932.6999999993</v>
      </c>
      <c r="T385" s="87">
        <v>1670256.38</v>
      </c>
      <c r="U385" s="87">
        <v>11672.92</v>
      </c>
      <c r="V385" s="170">
        <v>0</v>
      </c>
      <c r="W385" s="170">
        <v>0</v>
      </c>
      <c r="X385" s="89">
        <v>11212861.999999998</v>
      </c>
      <c r="Y385" s="160" t="s">
        <v>7178</v>
      </c>
      <c r="Z385" s="150" t="s">
        <v>6519</v>
      </c>
      <c r="AA385" s="89">
        <v>302925.8</v>
      </c>
      <c r="AB385" s="90">
        <v>0</v>
      </c>
      <c r="AC385" s="183">
        <f t="shared" si="5"/>
        <v>0</v>
      </c>
    </row>
    <row r="386" spans="2:29" s="9" customFormat="1" ht="15" customHeight="1" x14ac:dyDescent="0.3">
      <c r="B386" s="101" t="s">
        <v>3011</v>
      </c>
      <c r="C386" s="81">
        <v>88</v>
      </c>
      <c r="D386" s="7" t="s">
        <v>6356</v>
      </c>
      <c r="E386" s="104" t="s">
        <v>4742</v>
      </c>
      <c r="F386" s="41">
        <v>449</v>
      </c>
      <c r="G386" s="17">
        <v>127900</v>
      </c>
      <c r="H386" s="81" t="s">
        <v>6158</v>
      </c>
      <c r="I386" s="81" t="s">
        <v>6159</v>
      </c>
      <c r="J386" s="107" t="s">
        <v>6160</v>
      </c>
      <c r="K386" s="91" t="s">
        <v>7266</v>
      </c>
      <c r="L386" s="91">
        <v>44833</v>
      </c>
      <c r="M386" s="124">
        <v>84.482322686698041</v>
      </c>
      <c r="N386" s="81" t="s">
        <v>3556</v>
      </c>
      <c r="O386" s="105" t="s">
        <v>6161</v>
      </c>
      <c r="P386" s="105" t="s">
        <v>6162</v>
      </c>
      <c r="Q386" s="81" t="s">
        <v>6163</v>
      </c>
      <c r="R386" s="85">
        <v>113</v>
      </c>
      <c r="S386" s="87">
        <v>11705353.380000001</v>
      </c>
      <c r="T386" s="87">
        <v>2065650.54</v>
      </c>
      <c r="U386" s="87">
        <v>84383.82</v>
      </c>
      <c r="V386" s="170">
        <v>0</v>
      </c>
      <c r="W386" s="170">
        <v>0</v>
      </c>
      <c r="X386" s="89">
        <v>13855387.740000002</v>
      </c>
      <c r="Y386" s="160" t="s">
        <v>7178</v>
      </c>
      <c r="Z386" s="150" t="s">
        <v>5142</v>
      </c>
      <c r="AA386" s="89">
        <v>937952.67</v>
      </c>
      <c r="AB386" s="90">
        <v>6205.09</v>
      </c>
      <c r="AC386" s="183">
        <f t="shared" si="5"/>
        <v>0</v>
      </c>
    </row>
    <row r="387" spans="2:29" s="9" customFormat="1" ht="15" customHeight="1" x14ac:dyDescent="0.3">
      <c r="B387" s="101" t="s">
        <v>3011</v>
      </c>
      <c r="C387" s="81">
        <v>89</v>
      </c>
      <c r="D387" s="7" t="s">
        <v>6356</v>
      </c>
      <c r="E387" s="104" t="s">
        <v>4742</v>
      </c>
      <c r="F387" s="41">
        <v>449</v>
      </c>
      <c r="G387" s="17">
        <v>128463</v>
      </c>
      <c r="H387" s="81" t="s">
        <v>6164</v>
      </c>
      <c r="I387" s="81" t="s">
        <v>6165</v>
      </c>
      <c r="J387" s="107" t="s">
        <v>6166</v>
      </c>
      <c r="K387" s="91" t="s">
        <v>7267</v>
      </c>
      <c r="L387" s="91" t="s">
        <v>7268</v>
      </c>
      <c r="M387" s="124">
        <v>85.000000440465783</v>
      </c>
      <c r="N387" s="81" t="s">
        <v>1182</v>
      </c>
      <c r="O387" s="105" t="s">
        <v>1183</v>
      </c>
      <c r="P387" s="105" t="s">
        <v>5149</v>
      </c>
      <c r="Q387" s="81" t="s">
        <v>6167</v>
      </c>
      <c r="R387" s="85">
        <v>73</v>
      </c>
      <c r="S387" s="87">
        <v>9648876.7100000009</v>
      </c>
      <c r="T387" s="87">
        <v>1702742.89</v>
      </c>
      <c r="U387" s="87">
        <v>0</v>
      </c>
      <c r="V387" s="170">
        <v>0</v>
      </c>
      <c r="W387" s="170">
        <v>0</v>
      </c>
      <c r="X387" s="89">
        <v>11351619.600000001</v>
      </c>
      <c r="Y387" s="160" t="s">
        <v>7178</v>
      </c>
      <c r="Z387" s="150" t="s">
        <v>7554</v>
      </c>
      <c r="AA387" s="89">
        <v>1122750.82</v>
      </c>
      <c r="AB387" s="90">
        <v>12410.18</v>
      </c>
      <c r="AC387" s="183">
        <f t="shared" si="5"/>
        <v>0</v>
      </c>
    </row>
    <row r="388" spans="2:29" s="9" customFormat="1" ht="15" customHeight="1" x14ac:dyDescent="0.3">
      <c r="B388" s="101" t="s">
        <v>3011</v>
      </c>
      <c r="C388" s="81">
        <v>90</v>
      </c>
      <c r="D388" s="7" t="s">
        <v>6356</v>
      </c>
      <c r="E388" s="104" t="s">
        <v>4742</v>
      </c>
      <c r="F388" s="41">
        <v>449</v>
      </c>
      <c r="G388" s="17">
        <v>128721</v>
      </c>
      <c r="H388" s="81" t="s">
        <v>6168</v>
      </c>
      <c r="I388" s="81" t="s">
        <v>6169</v>
      </c>
      <c r="J388" s="107" t="s">
        <v>6170</v>
      </c>
      <c r="K388" s="91" t="s">
        <v>7269</v>
      </c>
      <c r="L388" s="91" t="s">
        <v>7270</v>
      </c>
      <c r="M388" s="124">
        <v>84.256417069811476</v>
      </c>
      <c r="N388" s="81" t="s">
        <v>1182</v>
      </c>
      <c r="O388" s="105" t="s">
        <v>6171</v>
      </c>
      <c r="P388" s="105" t="s">
        <v>6172</v>
      </c>
      <c r="Q388" s="81" t="s">
        <v>6173</v>
      </c>
      <c r="R388" s="85">
        <v>73</v>
      </c>
      <c r="S388" s="87">
        <v>8111898.21</v>
      </c>
      <c r="T388" s="87">
        <v>1431511.46</v>
      </c>
      <c r="U388" s="87">
        <v>84222.85</v>
      </c>
      <c r="V388" s="170">
        <v>0</v>
      </c>
      <c r="W388" s="170">
        <v>0</v>
      </c>
      <c r="X388" s="89">
        <v>9627632.5199999996</v>
      </c>
      <c r="Y388" s="160" t="s">
        <v>7178</v>
      </c>
      <c r="Z388" s="150" t="s">
        <v>6518</v>
      </c>
      <c r="AA388" s="89">
        <v>941435.73</v>
      </c>
      <c r="AB388" s="90">
        <v>21327.519999999997</v>
      </c>
      <c r="AC388" s="183">
        <f t="shared" si="5"/>
        <v>0</v>
      </c>
    </row>
    <row r="389" spans="2:29" s="9" customFormat="1" ht="15" customHeight="1" x14ac:dyDescent="0.3">
      <c r="B389" s="101" t="s">
        <v>3011</v>
      </c>
      <c r="C389" s="81">
        <v>91</v>
      </c>
      <c r="D389" s="7" t="s">
        <v>6356</v>
      </c>
      <c r="E389" s="104" t="s">
        <v>4742</v>
      </c>
      <c r="F389" s="41">
        <v>449</v>
      </c>
      <c r="G389" s="17">
        <v>128655</v>
      </c>
      <c r="H389" s="81" t="s">
        <v>6174</v>
      </c>
      <c r="I389" s="81" t="s">
        <v>3075</v>
      </c>
      <c r="J389" s="107" t="s">
        <v>6175</v>
      </c>
      <c r="K389" s="91" t="s">
        <v>7264</v>
      </c>
      <c r="L389" s="91" t="s">
        <v>7271</v>
      </c>
      <c r="M389" s="124">
        <v>83.814518521683866</v>
      </c>
      <c r="N389" s="81" t="s">
        <v>1182</v>
      </c>
      <c r="O389" s="105" t="s">
        <v>1183</v>
      </c>
      <c r="P389" s="105" t="s">
        <v>5149</v>
      </c>
      <c r="Q389" s="81" t="s">
        <v>3036</v>
      </c>
      <c r="R389" s="85">
        <v>113</v>
      </c>
      <c r="S389" s="87">
        <v>11286628.689999999</v>
      </c>
      <c r="T389" s="87">
        <v>1991758.06</v>
      </c>
      <c r="U389" s="87">
        <v>187810.86</v>
      </c>
      <c r="V389" s="170">
        <v>0</v>
      </c>
      <c r="W389" s="170">
        <v>0</v>
      </c>
      <c r="X389" s="89">
        <v>13466197.609999999</v>
      </c>
      <c r="Y389" s="160" t="s">
        <v>7178</v>
      </c>
      <c r="Z389" s="150" t="s">
        <v>6998</v>
      </c>
      <c r="AA389" s="89">
        <v>394398.66</v>
      </c>
      <c r="AB389" s="90">
        <v>9587.27</v>
      </c>
      <c r="AC389" s="183">
        <f t="shared" si="5"/>
        <v>0</v>
      </c>
    </row>
    <row r="390" spans="2:29" s="9" customFormat="1" ht="15" customHeight="1" x14ac:dyDescent="0.3">
      <c r="B390" s="101" t="s">
        <v>3011</v>
      </c>
      <c r="C390" s="81">
        <v>92</v>
      </c>
      <c r="D390" s="7" t="s">
        <v>6356</v>
      </c>
      <c r="E390" s="104" t="s">
        <v>4742</v>
      </c>
      <c r="F390" s="41">
        <v>449</v>
      </c>
      <c r="G390" s="17">
        <v>128107</v>
      </c>
      <c r="H390" s="81" t="s">
        <v>6176</v>
      </c>
      <c r="I390" s="81" t="s">
        <v>6177</v>
      </c>
      <c r="J390" s="107" t="s">
        <v>6178</v>
      </c>
      <c r="K390" s="91" t="s">
        <v>7272</v>
      </c>
      <c r="L390" s="91" t="s">
        <v>7273</v>
      </c>
      <c r="M390" s="124">
        <v>84.711493732524858</v>
      </c>
      <c r="N390" s="81" t="s">
        <v>6137</v>
      </c>
      <c r="O390" s="105" t="s">
        <v>6179</v>
      </c>
      <c r="P390" s="105" t="s">
        <v>6180</v>
      </c>
      <c r="Q390" s="81" t="s">
        <v>6181</v>
      </c>
      <c r="R390" s="85">
        <v>113</v>
      </c>
      <c r="S390" s="87">
        <v>11478275.199999999</v>
      </c>
      <c r="T390" s="87">
        <v>1946691.6</v>
      </c>
      <c r="U390" s="87">
        <v>124877.14</v>
      </c>
      <c r="V390" s="170">
        <v>0</v>
      </c>
      <c r="W390" s="170">
        <v>0</v>
      </c>
      <c r="X390" s="89">
        <v>13549843.939999999</v>
      </c>
      <c r="Y390" s="160" t="s">
        <v>7178</v>
      </c>
      <c r="Z390" s="150" t="s">
        <v>7453</v>
      </c>
      <c r="AA390" s="89">
        <v>1273090.3899999999</v>
      </c>
      <c r="AB390" s="90">
        <v>28725.020000000004</v>
      </c>
      <c r="AC390" s="183">
        <f t="shared" si="5"/>
        <v>0</v>
      </c>
    </row>
    <row r="391" spans="2:29" s="9" customFormat="1" ht="15" customHeight="1" x14ac:dyDescent="0.3">
      <c r="B391" s="101" t="s">
        <v>3011</v>
      </c>
      <c r="C391" s="81">
        <v>93</v>
      </c>
      <c r="D391" s="7" t="s">
        <v>6356</v>
      </c>
      <c r="E391" s="104" t="s">
        <v>4742</v>
      </c>
      <c r="F391" s="41">
        <v>449</v>
      </c>
      <c r="G391" s="17">
        <v>128589</v>
      </c>
      <c r="H391" s="81" t="s">
        <v>6182</v>
      </c>
      <c r="I391" s="81" t="s">
        <v>6183</v>
      </c>
      <c r="J391" s="107" t="s">
        <v>6184</v>
      </c>
      <c r="K391" s="91" t="s">
        <v>7272</v>
      </c>
      <c r="L391" s="91" t="s">
        <v>7273</v>
      </c>
      <c r="M391" s="124">
        <v>84.553012468637561</v>
      </c>
      <c r="N391" s="81" t="s">
        <v>6185</v>
      </c>
      <c r="O391" s="105" t="s">
        <v>6186</v>
      </c>
      <c r="P391" s="105" t="s">
        <v>6187</v>
      </c>
      <c r="Q391" s="81" t="s">
        <v>6188</v>
      </c>
      <c r="R391" s="85">
        <v>113</v>
      </c>
      <c r="S391" s="87">
        <v>11175818.359999999</v>
      </c>
      <c r="T391" s="87">
        <v>1972203.18</v>
      </c>
      <c r="U391" s="87">
        <v>69506.77</v>
      </c>
      <c r="V391" s="170">
        <v>0</v>
      </c>
      <c r="W391" s="170">
        <v>0</v>
      </c>
      <c r="X391" s="89">
        <v>13217528.309999999</v>
      </c>
      <c r="Y391" s="160" t="s">
        <v>7178</v>
      </c>
      <c r="Z391" s="150" t="s">
        <v>7441</v>
      </c>
      <c r="AA391" s="89">
        <v>899673.26</v>
      </c>
      <c r="AB391" s="90">
        <v>5788.02</v>
      </c>
      <c r="AC391" s="183">
        <f t="shared" si="5"/>
        <v>0</v>
      </c>
    </row>
    <row r="392" spans="2:29" s="9" customFormat="1" ht="15" customHeight="1" x14ac:dyDescent="0.3">
      <c r="B392" s="101" t="s">
        <v>3011</v>
      </c>
      <c r="C392" s="81">
        <v>94</v>
      </c>
      <c r="D392" s="7" t="s">
        <v>6356</v>
      </c>
      <c r="E392" s="104" t="s">
        <v>4742</v>
      </c>
      <c r="F392" s="41">
        <v>449</v>
      </c>
      <c r="G392" s="17">
        <v>126910</v>
      </c>
      <c r="H392" s="81" t="s">
        <v>6189</v>
      </c>
      <c r="I392" s="81" t="s">
        <v>6190</v>
      </c>
      <c r="J392" s="107" t="s">
        <v>6191</v>
      </c>
      <c r="K392" s="91" t="s">
        <v>7269</v>
      </c>
      <c r="L392" s="91" t="s">
        <v>7270</v>
      </c>
      <c r="M392" s="124">
        <v>84.135079806517467</v>
      </c>
      <c r="N392" s="81" t="s">
        <v>6137</v>
      </c>
      <c r="O392" s="105" t="s">
        <v>6192</v>
      </c>
      <c r="P392" s="105" t="s">
        <v>6193</v>
      </c>
      <c r="Q392" s="81" t="s">
        <v>6188</v>
      </c>
      <c r="R392" s="85">
        <v>113</v>
      </c>
      <c r="S392" s="87">
        <v>11120577.949999999</v>
      </c>
      <c r="T392" s="87">
        <v>1962454.85</v>
      </c>
      <c r="U392" s="87">
        <v>134495.46</v>
      </c>
      <c r="V392" s="170">
        <v>0</v>
      </c>
      <c r="W392" s="170">
        <v>0</v>
      </c>
      <c r="X392" s="89">
        <v>13217528.26</v>
      </c>
      <c r="Y392" s="160" t="s">
        <v>7178</v>
      </c>
      <c r="Z392" s="150" t="s">
        <v>7454</v>
      </c>
      <c r="AA392" s="89">
        <v>743254.26</v>
      </c>
      <c r="AB392" s="90">
        <v>6745.74</v>
      </c>
      <c r="AC392" s="183">
        <f t="shared" si="5"/>
        <v>0</v>
      </c>
    </row>
    <row r="393" spans="2:29" s="9" customFormat="1" ht="15" customHeight="1" x14ac:dyDescent="0.3">
      <c r="B393" s="101" t="s">
        <v>3011</v>
      </c>
      <c r="C393" s="81">
        <v>95</v>
      </c>
      <c r="D393" s="7" t="s">
        <v>6356</v>
      </c>
      <c r="E393" s="104" t="s">
        <v>4742</v>
      </c>
      <c r="F393" s="41">
        <v>449</v>
      </c>
      <c r="G393" s="17">
        <v>128459</v>
      </c>
      <c r="H393" s="81" t="s">
        <v>6194</v>
      </c>
      <c r="I393" s="81" t="s">
        <v>6195</v>
      </c>
      <c r="J393" s="107" t="s">
        <v>6196</v>
      </c>
      <c r="K393" s="91" t="s">
        <v>7274</v>
      </c>
      <c r="L393" s="91" t="s">
        <v>7275</v>
      </c>
      <c r="M393" s="124">
        <v>84.999999944639058</v>
      </c>
      <c r="N393" s="81" t="s">
        <v>1182</v>
      </c>
      <c r="O393" s="105" t="s">
        <v>6197</v>
      </c>
      <c r="P393" s="105" t="s">
        <v>6198</v>
      </c>
      <c r="Q393" s="81" t="s">
        <v>6199</v>
      </c>
      <c r="R393" s="85">
        <v>73</v>
      </c>
      <c r="S393" s="87">
        <v>10747649.74</v>
      </c>
      <c r="T393" s="87">
        <v>1860852.13</v>
      </c>
      <c r="U393" s="87">
        <v>35791.949999999997</v>
      </c>
      <c r="V393" s="170">
        <v>0</v>
      </c>
      <c r="W393" s="170">
        <v>0</v>
      </c>
      <c r="X393" s="89">
        <v>12644293.82</v>
      </c>
      <c r="Y393" s="160" t="s">
        <v>7178</v>
      </c>
      <c r="Z393" s="150" t="s">
        <v>5142</v>
      </c>
      <c r="AA393" s="89">
        <v>314238.46000000002</v>
      </c>
      <c r="AB393" s="90">
        <v>0</v>
      </c>
      <c r="AC393" s="183">
        <f t="shared" si="5"/>
        <v>0</v>
      </c>
    </row>
    <row r="394" spans="2:29" s="9" customFormat="1" ht="15" customHeight="1" x14ac:dyDescent="0.3">
      <c r="B394" s="101" t="s">
        <v>3011</v>
      </c>
      <c r="C394" s="81">
        <v>96</v>
      </c>
      <c r="D394" s="7" t="s">
        <v>6356</v>
      </c>
      <c r="E394" s="104" t="s">
        <v>4742</v>
      </c>
      <c r="F394" s="41">
        <v>449</v>
      </c>
      <c r="G394" s="17">
        <v>128536</v>
      </c>
      <c r="H394" s="81" t="s">
        <v>6200</v>
      </c>
      <c r="I394" s="81" t="s">
        <v>6201</v>
      </c>
      <c r="J394" s="107" t="s">
        <v>6202</v>
      </c>
      <c r="K394" s="91" t="s">
        <v>7276</v>
      </c>
      <c r="L394" s="91" t="s">
        <v>7277</v>
      </c>
      <c r="M394" s="124">
        <v>83.725716954589515</v>
      </c>
      <c r="N394" s="81" t="s">
        <v>3556</v>
      </c>
      <c r="O394" s="105" t="s">
        <v>6203</v>
      </c>
      <c r="P394" s="105" t="s">
        <v>6204</v>
      </c>
      <c r="Q394" s="81" t="s">
        <v>6205</v>
      </c>
      <c r="R394" s="85">
        <v>73</v>
      </c>
      <c r="S394" s="87">
        <v>11611130.310000001</v>
      </c>
      <c r="T394" s="87">
        <v>2049022.97</v>
      </c>
      <c r="U394" s="87">
        <v>207903.91</v>
      </c>
      <c r="V394" s="170">
        <v>0</v>
      </c>
      <c r="W394" s="170">
        <v>0</v>
      </c>
      <c r="X394" s="89">
        <v>13868057.190000001</v>
      </c>
      <c r="Y394" s="160" t="s">
        <v>7178</v>
      </c>
      <c r="Z394" s="150" t="s">
        <v>5142</v>
      </c>
      <c r="AA394" s="89">
        <v>1379836.1099999999</v>
      </c>
      <c r="AB394" s="90">
        <v>6969.6</v>
      </c>
      <c r="AC394" s="183">
        <f t="shared" si="5"/>
        <v>0</v>
      </c>
    </row>
    <row r="395" spans="2:29" s="9" customFormat="1" ht="15" customHeight="1" x14ac:dyDescent="0.3">
      <c r="B395" s="101" t="s">
        <v>3011</v>
      </c>
      <c r="C395" s="81">
        <v>97</v>
      </c>
      <c r="D395" s="7" t="s">
        <v>6356</v>
      </c>
      <c r="E395" s="104" t="s">
        <v>4742</v>
      </c>
      <c r="F395" s="41">
        <v>449</v>
      </c>
      <c r="G395" s="17">
        <v>128619</v>
      </c>
      <c r="H395" s="81" t="s">
        <v>6206</v>
      </c>
      <c r="I395" s="81" t="s">
        <v>6201</v>
      </c>
      <c r="J395" s="107" t="s">
        <v>6207</v>
      </c>
      <c r="K395" s="91" t="s">
        <v>7276</v>
      </c>
      <c r="L395" s="91" t="s">
        <v>7277</v>
      </c>
      <c r="M395" s="124">
        <v>83.725716954589515</v>
      </c>
      <c r="N395" s="81" t="s">
        <v>1182</v>
      </c>
      <c r="O395" s="105" t="s">
        <v>6197</v>
      </c>
      <c r="P395" s="105" t="s">
        <v>6198</v>
      </c>
      <c r="Q395" s="81" t="s">
        <v>6205</v>
      </c>
      <c r="R395" s="85">
        <v>73</v>
      </c>
      <c r="S395" s="87">
        <v>11611130.310000001</v>
      </c>
      <c r="T395" s="87">
        <v>2049022.97</v>
      </c>
      <c r="U395" s="87">
        <v>207903.91</v>
      </c>
      <c r="V395" s="170">
        <v>0</v>
      </c>
      <c r="W395" s="170">
        <v>0</v>
      </c>
      <c r="X395" s="89">
        <v>13868057.190000001</v>
      </c>
      <c r="Y395" s="160" t="s">
        <v>7178</v>
      </c>
      <c r="Z395" s="150" t="s">
        <v>5142</v>
      </c>
      <c r="AA395" s="89">
        <v>1379836.1099999999</v>
      </c>
      <c r="AB395" s="90">
        <v>6969.6</v>
      </c>
      <c r="AC395" s="183">
        <f t="shared" si="5"/>
        <v>0</v>
      </c>
    </row>
    <row r="396" spans="2:29" s="9" customFormat="1" ht="15" customHeight="1" x14ac:dyDescent="0.3">
      <c r="B396" s="101" t="s">
        <v>3011</v>
      </c>
      <c r="C396" s="81">
        <v>98</v>
      </c>
      <c r="D396" s="7" t="s">
        <v>6356</v>
      </c>
      <c r="E396" s="104" t="s">
        <v>4742</v>
      </c>
      <c r="F396" s="41">
        <v>449</v>
      </c>
      <c r="G396" s="17">
        <v>128496</v>
      </c>
      <c r="H396" s="81" t="s">
        <v>6520</v>
      </c>
      <c r="I396" s="81" t="s">
        <v>6521</v>
      </c>
      <c r="J396" s="107" t="s">
        <v>6522</v>
      </c>
      <c r="K396" s="91" t="s">
        <v>7278</v>
      </c>
      <c r="L396" s="91" t="s">
        <v>7279</v>
      </c>
      <c r="M396" s="124">
        <v>84.766246626692507</v>
      </c>
      <c r="N396" s="81" t="s">
        <v>6523</v>
      </c>
      <c r="O396" s="105" t="s">
        <v>6524</v>
      </c>
      <c r="P396" s="105" t="s">
        <v>6525</v>
      </c>
      <c r="Q396" s="81" t="s">
        <v>6526</v>
      </c>
      <c r="R396" s="85">
        <v>113</v>
      </c>
      <c r="S396" s="87">
        <v>11404506.359999999</v>
      </c>
      <c r="T396" s="87">
        <v>2012559.82</v>
      </c>
      <c r="U396" s="87">
        <v>36999.339999999997</v>
      </c>
      <c r="V396" s="170">
        <v>0</v>
      </c>
      <c r="W396" s="170">
        <v>0</v>
      </c>
      <c r="X396" s="89">
        <v>13454065.52</v>
      </c>
      <c r="Y396" s="160" t="s">
        <v>7178</v>
      </c>
      <c r="Z396" s="150" t="s">
        <v>7455</v>
      </c>
      <c r="AA396" s="89">
        <v>1345406.5499999998</v>
      </c>
      <c r="AB396" s="90">
        <v>0</v>
      </c>
      <c r="AC396" s="183">
        <f t="shared" si="5"/>
        <v>0</v>
      </c>
    </row>
    <row r="397" spans="2:29" s="9" customFormat="1" ht="15" customHeight="1" x14ac:dyDescent="0.3">
      <c r="B397" s="101" t="s">
        <v>3011</v>
      </c>
      <c r="C397" s="81">
        <v>99</v>
      </c>
      <c r="D397" s="7" t="s">
        <v>6356</v>
      </c>
      <c r="E397" s="104" t="s">
        <v>4742</v>
      </c>
      <c r="F397" s="41">
        <v>449</v>
      </c>
      <c r="G397" s="17">
        <v>128675</v>
      </c>
      <c r="H397" s="81" t="s">
        <v>6527</v>
      </c>
      <c r="I397" s="81" t="s">
        <v>6528</v>
      </c>
      <c r="J397" s="107" t="s">
        <v>6529</v>
      </c>
      <c r="K397" s="91" t="s">
        <v>7280</v>
      </c>
      <c r="L397" s="91" t="s">
        <v>7281</v>
      </c>
      <c r="M397" s="124">
        <v>84.112755491011711</v>
      </c>
      <c r="N397" s="81" t="s">
        <v>1182</v>
      </c>
      <c r="O397" s="105" t="s">
        <v>6197</v>
      </c>
      <c r="P397" s="105" t="s">
        <v>6198</v>
      </c>
      <c r="Q397" s="81" t="s">
        <v>6530</v>
      </c>
      <c r="R397" s="85">
        <v>73</v>
      </c>
      <c r="S397" s="87">
        <v>11223732.23</v>
      </c>
      <c r="T397" s="87">
        <v>1963698.15</v>
      </c>
      <c r="U397" s="87">
        <v>156244.03</v>
      </c>
      <c r="V397" s="170">
        <v>0</v>
      </c>
      <c r="W397" s="170">
        <v>0</v>
      </c>
      <c r="X397" s="89">
        <v>13343674.41</v>
      </c>
      <c r="Y397" s="160" t="s">
        <v>7178</v>
      </c>
      <c r="Z397" s="150" t="s">
        <v>5142</v>
      </c>
      <c r="AA397" s="89">
        <v>1334367.44</v>
      </c>
      <c r="AB397" s="90">
        <v>0</v>
      </c>
      <c r="AC397" s="183">
        <f t="shared" si="5"/>
        <v>0</v>
      </c>
    </row>
    <row r="398" spans="2:29" s="9" customFormat="1" ht="15" customHeight="1" x14ac:dyDescent="0.3">
      <c r="B398" s="101" t="s">
        <v>3011</v>
      </c>
      <c r="C398" s="81">
        <v>100</v>
      </c>
      <c r="D398" s="7" t="s">
        <v>6356</v>
      </c>
      <c r="E398" s="104" t="s">
        <v>4742</v>
      </c>
      <c r="F398" s="41">
        <v>449</v>
      </c>
      <c r="G398" s="17">
        <v>127419</v>
      </c>
      <c r="H398" s="81" t="s">
        <v>6531</v>
      </c>
      <c r="I398" s="81" t="s">
        <v>6532</v>
      </c>
      <c r="J398" s="107" t="s">
        <v>6533</v>
      </c>
      <c r="K398" s="91" t="s">
        <v>7280</v>
      </c>
      <c r="L398" s="91" t="s">
        <v>7281</v>
      </c>
      <c r="M398" s="124">
        <v>84.660910666292438</v>
      </c>
      <c r="N398" s="81" t="s">
        <v>6534</v>
      </c>
      <c r="O398" s="105" t="s">
        <v>6535</v>
      </c>
      <c r="P398" s="105" t="s">
        <v>6536</v>
      </c>
      <c r="Q398" s="81" t="s">
        <v>6537</v>
      </c>
      <c r="R398" s="85">
        <v>73</v>
      </c>
      <c r="S398" s="87">
        <v>10927848.039999999</v>
      </c>
      <c r="T398" s="87">
        <v>1928443.65</v>
      </c>
      <c r="U398" s="87">
        <v>51492.97</v>
      </c>
      <c r="V398" s="170">
        <v>0</v>
      </c>
      <c r="W398" s="170">
        <v>0</v>
      </c>
      <c r="X398" s="89">
        <v>12907784.66</v>
      </c>
      <c r="Y398" s="160" t="s">
        <v>7178</v>
      </c>
      <c r="Z398" s="150" t="s">
        <v>6827</v>
      </c>
      <c r="AA398" s="89">
        <v>473044.55</v>
      </c>
      <c r="AB398" s="90">
        <v>0</v>
      </c>
      <c r="AC398" s="183">
        <f t="shared" si="5"/>
        <v>0</v>
      </c>
    </row>
    <row r="399" spans="2:29" s="9" customFormat="1" ht="15" customHeight="1" x14ac:dyDescent="0.3">
      <c r="B399" s="101" t="s">
        <v>3011</v>
      </c>
      <c r="C399" s="81">
        <v>101</v>
      </c>
      <c r="D399" s="7" t="s">
        <v>6358</v>
      </c>
      <c r="E399" s="104" t="s">
        <v>6538</v>
      </c>
      <c r="F399" s="41">
        <v>464</v>
      </c>
      <c r="G399" s="17">
        <v>127802</v>
      </c>
      <c r="H399" s="81" t="s">
        <v>6539</v>
      </c>
      <c r="I399" s="81" t="s">
        <v>6540</v>
      </c>
      <c r="J399" s="107" t="s">
        <v>6541</v>
      </c>
      <c r="K399" s="91" t="s">
        <v>7282</v>
      </c>
      <c r="L399" s="91">
        <v>44317</v>
      </c>
      <c r="M399" s="124">
        <v>85</v>
      </c>
      <c r="N399" s="81" t="s">
        <v>6148</v>
      </c>
      <c r="O399" s="105" t="s">
        <v>6149</v>
      </c>
      <c r="P399" s="105" t="s">
        <v>6150</v>
      </c>
      <c r="Q399" s="81" t="s">
        <v>332</v>
      </c>
      <c r="R399" s="85">
        <v>106</v>
      </c>
      <c r="S399" s="87">
        <v>2104832.2200000002</v>
      </c>
      <c r="T399" s="87">
        <v>371440.98</v>
      </c>
      <c r="U399" s="87">
        <v>0</v>
      </c>
      <c r="V399" s="170">
        <v>0</v>
      </c>
      <c r="W399" s="170">
        <v>0</v>
      </c>
      <c r="X399" s="89">
        <v>2476273.2000000002</v>
      </c>
      <c r="Y399" s="160" t="s">
        <v>7178</v>
      </c>
      <c r="Z399" s="150" t="s">
        <v>5142</v>
      </c>
      <c r="AA399" s="89">
        <v>164620.13</v>
      </c>
      <c r="AB399" s="90">
        <v>29050.620000000003</v>
      </c>
      <c r="AC399" s="183">
        <f t="shared" ref="AC399:AC466" si="6">X399-(W399+V399+U399+T399+S399)</f>
        <v>0</v>
      </c>
    </row>
    <row r="400" spans="2:29" s="9" customFormat="1" ht="15" customHeight="1" x14ac:dyDescent="0.3">
      <c r="B400" s="101" t="s">
        <v>3011</v>
      </c>
      <c r="C400" s="81">
        <v>102</v>
      </c>
      <c r="D400" s="7" t="s">
        <v>6358</v>
      </c>
      <c r="E400" s="104" t="s">
        <v>6538</v>
      </c>
      <c r="F400" s="41">
        <v>464</v>
      </c>
      <c r="G400" s="17">
        <v>128162</v>
      </c>
      <c r="H400" s="81" t="s">
        <v>6542</v>
      </c>
      <c r="I400" s="81" t="s">
        <v>6543</v>
      </c>
      <c r="J400" s="107" t="s">
        <v>6544</v>
      </c>
      <c r="K400" s="91" t="s">
        <v>7283</v>
      </c>
      <c r="L400" s="91" t="s">
        <v>7284</v>
      </c>
      <c r="M400" s="124">
        <v>84.999999899056959</v>
      </c>
      <c r="N400" s="81" t="s">
        <v>6545</v>
      </c>
      <c r="O400" s="105" t="s">
        <v>6546</v>
      </c>
      <c r="P400" s="105" t="s">
        <v>6547</v>
      </c>
      <c r="Q400" s="81" t="s">
        <v>3150</v>
      </c>
      <c r="R400" s="85">
        <v>106</v>
      </c>
      <c r="S400" s="87">
        <v>3789265.46</v>
      </c>
      <c r="T400" s="87">
        <v>668693.91</v>
      </c>
      <c r="U400" s="87">
        <v>0</v>
      </c>
      <c r="V400" s="170">
        <v>0</v>
      </c>
      <c r="W400" s="170">
        <v>0</v>
      </c>
      <c r="X400" s="89">
        <v>4457959.37</v>
      </c>
      <c r="Y400" s="160" t="s">
        <v>7178</v>
      </c>
      <c r="Z400" s="150" t="s">
        <v>7456</v>
      </c>
      <c r="AA400" s="89">
        <v>441158.57999999996</v>
      </c>
      <c r="AB400" s="90">
        <v>77851.399999999994</v>
      </c>
      <c r="AC400" s="183">
        <f t="shared" si="6"/>
        <v>0</v>
      </c>
    </row>
    <row r="401" spans="2:29" s="9" customFormat="1" ht="15" customHeight="1" x14ac:dyDescent="0.3">
      <c r="B401" s="101" t="s">
        <v>3011</v>
      </c>
      <c r="C401" s="81">
        <v>103</v>
      </c>
      <c r="D401" s="7" t="s">
        <v>6356</v>
      </c>
      <c r="E401" s="104" t="s">
        <v>4742</v>
      </c>
      <c r="F401" s="41">
        <v>449</v>
      </c>
      <c r="G401" s="17">
        <v>127047</v>
      </c>
      <c r="H401" s="81" t="s">
        <v>6548</v>
      </c>
      <c r="I401" s="81" t="s">
        <v>6549</v>
      </c>
      <c r="J401" s="107" t="s">
        <v>6550</v>
      </c>
      <c r="K401" s="91" t="s">
        <v>7285</v>
      </c>
      <c r="L401" s="91" t="s">
        <v>7286</v>
      </c>
      <c r="M401" s="124">
        <v>85.000000127503682</v>
      </c>
      <c r="N401" s="81" t="s">
        <v>5717</v>
      </c>
      <c r="O401" s="105" t="s">
        <v>6551</v>
      </c>
      <c r="P401" s="105" t="s">
        <v>6552</v>
      </c>
      <c r="Q401" s="81" t="s">
        <v>167</v>
      </c>
      <c r="R401" s="85">
        <v>73</v>
      </c>
      <c r="S401" s="87">
        <v>11666330.130000001</v>
      </c>
      <c r="T401" s="87">
        <v>1978461.84</v>
      </c>
      <c r="U401" s="87">
        <v>80302.28</v>
      </c>
      <c r="V401" s="170">
        <v>0</v>
      </c>
      <c r="W401" s="170">
        <v>0</v>
      </c>
      <c r="X401" s="89">
        <v>13725094.25</v>
      </c>
      <c r="Y401" s="160" t="s">
        <v>7178</v>
      </c>
      <c r="Z401" s="150" t="s">
        <v>5142</v>
      </c>
      <c r="AA401" s="89">
        <v>1372509</v>
      </c>
      <c r="AB401" s="90">
        <v>0</v>
      </c>
      <c r="AC401" s="183">
        <f t="shared" si="6"/>
        <v>0</v>
      </c>
    </row>
    <row r="402" spans="2:29" s="9" customFormat="1" ht="15" customHeight="1" x14ac:dyDescent="0.3">
      <c r="B402" s="101" t="s">
        <v>3011</v>
      </c>
      <c r="C402" s="81">
        <v>104</v>
      </c>
      <c r="D402" s="7" t="s">
        <v>6358</v>
      </c>
      <c r="E402" s="104" t="s">
        <v>6538</v>
      </c>
      <c r="F402" s="41">
        <v>464</v>
      </c>
      <c r="G402" s="17">
        <v>128516</v>
      </c>
      <c r="H402" s="81" t="s">
        <v>6883</v>
      </c>
      <c r="I402" s="81" t="s">
        <v>6884</v>
      </c>
      <c r="J402" s="107" t="s">
        <v>6885</v>
      </c>
      <c r="K402" s="91" t="s">
        <v>7287</v>
      </c>
      <c r="L402" s="91" t="s">
        <v>7288</v>
      </c>
      <c r="M402" s="124">
        <v>83.618418336897676</v>
      </c>
      <c r="N402" s="81" t="s">
        <v>6148</v>
      </c>
      <c r="O402" s="105" t="s">
        <v>6041</v>
      </c>
      <c r="P402" s="105" t="s">
        <v>6886</v>
      </c>
      <c r="Q402" s="81" t="s">
        <v>6887</v>
      </c>
      <c r="R402" s="85">
        <v>106</v>
      </c>
      <c r="S402" s="87">
        <v>3873508.02</v>
      </c>
      <c r="T402" s="87">
        <v>683560.2</v>
      </c>
      <c r="U402" s="87">
        <v>75294</v>
      </c>
      <c r="V402" s="170">
        <v>0</v>
      </c>
      <c r="W402" s="170">
        <v>0</v>
      </c>
      <c r="X402" s="89">
        <v>4632362.22</v>
      </c>
      <c r="Y402" s="160" t="s">
        <v>7178</v>
      </c>
      <c r="Z402" s="150" t="s">
        <v>5142</v>
      </c>
      <c r="AA402" s="89">
        <v>463235</v>
      </c>
      <c r="AB402" s="90">
        <v>0</v>
      </c>
      <c r="AC402" s="183">
        <f t="shared" si="6"/>
        <v>0</v>
      </c>
    </row>
    <row r="403" spans="2:29" s="9" customFormat="1" ht="15" customHeight="1" x14ac:dyDescent="0.3">
      <c r="B403" s="101" t="s">
        <v>3011</v>
      </c>
      <c r="C403" s="81">
        <v>105</v>
      </c>
      <c r="D403" s="7" t="s">
        <v>6358</v>
      </c>
      <c r="E403" s="104" t="s">
        <v>6538</v>
      </c>
      <c r="F403" s="41">
        <v>464</v>
      </c>
      <c r="G403" s="17">
        <v>128288</v>
      </c>
      <c r="H403" s="81" t="s">
        <v>6888</v>
      </c>
      <c r="I403" s="81" t="s">
        <v>6889</v>
      </c>
      <c r="J403" s="107" t="s">
        <v>6890</v>
      </c>
      <c r="K403" s="91" t="s">
        <v>7287</v>
      </c>
      <c r="L403" s="91" t="s">
        <v>7288</v>
      </c>
      <c r="M403" s="124">
        <v>82.475747508484119</v>
      </c>
      <c r="N403" s="81" t="s">
        <v>1182</v>
      </c>
      <c r="O403" s="105" t="s">
        <v>6891</v>
      </c>
      <c r="P403" s="105" t="s">
        <v>6892</v>
      </c>
      <c r="Q403" s="81" t="s">
        <v>6893</v>
      </c>
      <c r="R403" s="85">
        <v>106</v>
      </c>
      <c r="S403" s="87">
        <v>3009138.18</v>
      </c>
      <c r="T403" s="87">
        <v>531024.36</v>
      </c>
      <c r="U403" s="87">
        <v>108350.23</v>
      </c>
      <c r="V403" s="170">
        <v>0</v>
      </c>
      <c r="W403" s="170">
        <v>0</v>
      </c>
      <c r="X403" s="89">
        <v>3648512.77</v>
      </c>
      <c r="Y403" s="160" t="s">
        <v>7178</v>
      </c>
      <c r="Z403" s="150" t="s">
        <v>7555</v>
      </c>
      <c r="AA403" s="89">
        <v>148150</v>
      </c>
      <c r="AB403" s="90">
        <v>0</v>
      </c>
      <c r="AC403" s="183">
        <f t="shared" si="6"/>
        <v>0</v>
      </c>
    </row>
    <row r="404" spans="2:29" s="9" customFormat="1" ht="15" customHeight="1" x14ac:dyDescent="0.3">
      <c r="B404" s="101" t="s">
        <v>3011</v>
      </c>
      <c r="C404" s="81">
        <v>106</v>
      </c>
      <c r="D404" s="7" t="s">
        <v>6358</v>
      </c>
      <c r="E404" s="104" t="s">
        <v>6538</v>
      </c>
      <c r="F404" s="41">
        <v>464</v>
      </c>
      <c r="G404" s="17">
        <v>128258</v>
      </c>
      <c r="H404" s="81" t="s">
        <v>6728</v>
      </c>
      <c r="I404" s="81" t="s">
        <v>6729</v>
      </c>
      <c r="J404" s="107" t="s">
        <v>6730</v>
      </c>
      <c r="K404" s="91" t="s">
        <v>7289</v>
      </c>
      <c r="L404" s="91" t="s">
        <v>7290</v>
      </c>
      <c r="M404" s="124">
        <v>83.078661674188439</v>
      </c>
      <c r="N404" s="81" t="s">
        <v>4909</v>
      </c>
      <c r="O404" s="105" t="s">
        <v>6731</v>
      </c>
      <c r="P404" s="105" t="s">
        <v>6732</v>
      </c>
      <c r="Q404" s="81" t="s">
        <v>6733</v>
      </c>
      <c r="R404" s="85">
        <v>106</v>
      </c>
      <c r="S404" s="87">
        <v>3204976.01</v>
      </c>
      <c r="T404" s="87">
        <v>565583.97</v>
      </c>
      <c r="U404" s="87">
        <v>87200.78</v>
      </c>
      <c r="V404" s="170">
        <v>0</v>
      </c>
      <c r="W404" s="170">
        <v>0</v>
      </c>
      <c r="X404" s="89">
        <v>3857760.7599999993</v>
      </c>
      <c r="Y404" s="160" t="s">
        <v>7178</v>
      </c>
      <c r="Z404" s="150" t="s">
        <v>6734</v>
      </c>
      <c r="AA404" s="89">
        <v>385775</v>
      </c>
      <c r="AB404" s="90">
        <v>0</v>
      </c>
      <c r="AC404" s="183">
        <f t="shared" si="6"/>
        <v>0</v>
      </c>
    </row>
    <row r="405" spans="2:29" s="9" customFormat="1" ht="15" customHeight="1" x14ac:dyDescent="0.3">
      <c r="B405" s="101" t="s">
        <v>3011</v>
      </c>
      <c r="C405" s="81">
        <v>107</v>
      </c>
      <c r="D405" s="7" t="s">
        <v>6358</v>
      </c>
      <c r="E405" s="104" t="s">
        <v>6538</v>
      </c>
      <c r="F405" s="41">
        <v>464</v>
      </c>
      <c r="G405" s="17">
        <v>128800</v>
      </c>
      <c r="H405" s="81" t="s">
        <v>6894</v>
      </c>
      <c r="I405" s="81" t="s">
        <v>6895</v>
      </c>
      <c r="J405" s="107" t="s">
        <v>7556</v>
      </c>
      <c r="K405" s="91" t="s">
        <v>7291</v>
      </c>
      <c r="L405" s="91" t="s">
        <v>7292</v>
      </c>
      <c r="M405" s="124">
        <v>85</v>
      </c>
      <c r="N405" s="81" t="s">
        <v>1182</v>
      </c>
      <c r="O405" s="105" t="s">
        <v>6197</v>
      </c>
      <c r="P405" s="105" t="s">
        <v>6198</v>
      </c>
      <c r="Q405" s="81" t="s">
        <v>6896</v>
      </c>
      <c r="R405" s="85">
        <v>106</v>
      </c>
      <c r="S405" s="87">
        <v>3931331.77</v>
      </c>
      <c r="T405" s="87">
        <v>693764.43</v>
      </c>
      <c r="U405" s="87">
        <v>0</v>
      </c>
      <c r="V405" s="170">
        <v>0</v>
      </c>
      <c r="W405" s="170">
        <v>0</v>
      </c>
      <c r="X405" s="89">
        <v>4625096.2</v>
      </c>
      <c r="Y405" s="160" t="s">
        <v>7178</v>
      </c>
      <c r="Z405" s="150" t="s">
        <v>7454</v>
      </c>
      <c r="AA405" s="89">
        <v>462509.62</v>
      </c>
      <c r="AB405" s="90">
        <v>0</v>
      </c>
      <c r="AC405" s="183">
        <f t="shared" si="6"/>
        <v>0</v>
      </c>
    </row>
    <row r="406" spans="2:29" s="9" customFormat="1" ht="15" customHeight="1" x14ac:dyDescent="0.3">
      <c r="B406" s="101" t="s">
        <v>3011</v>
      </c>
      <c r="C406" s="81">
        <v>108</v>
      </c>
      <c r="D406" s="7" t="s">
        <v>6356</v>
      </c>
      <c r="E406" s="104" t="s">
        <v>5146</v>
      </c>
      <c r="F406" s="41">
        <v>436</v>
      </c>
      <c r="G406" s="17">
        <v>125457</v>
      </c>
      <c r="H406" s="81" t="s">
        <v>7557</v>
      </c>
      <c r="I406" s="81" t="s">
        <v>7558</v>
      </c>
      <c r="J406" s="107" t="s">
        <v>7559</v>
      </c>
      <c r="K406" s="91">
        <v>43909</v>
      </c>
      <c r="L406" s="91">
        <v>44843</v>
      </c>
      <c r="M406" s="124">
        <v>85</v>
      </c>
      <c r="N406" s="81" t="s">
        <v>33</v>
      </c>
      <c r="O406" s="105" t="s">
        <v>7560</v>
      </c>
      <c r="P406" s="105" t="s">
        <v>7561</v>
      </c>
      <c r="Q406" s="81" t="s">
        <v>7562</v>
      </c>
      <c r="R406" s="85">
        <v>107</v>
      </c>
      <c r="S406" s="87">
        <v>1859495.72</v>
      </c>
      <c r="T406" s="87">
        <v>303050.77</v>
      </c>
      <c r="U406" s="87">
        <v>25095.52</v>
      </c>
      <c r="V406" s="170">
        <v>0</v>
      </c>
      <c r="W406" s="170">
        <v>0</v>
      </c>
      <c r="X406" s="89">
        <v>2187642.0099999998</v>
      </c>
      <c r="Y406" s="160" t="s">
        <v>7178</v>
      </c>
      <c r="Z406" s="150"/>
      <c r="AA406" s="89">
        <v>0</v>
      </c>
      <c r="AB406" s="90">
        <v>0</v>
      </c>
      <c r="AC406" s="183">
        <f t="shared" si="6"/>
        <v>0</v>
      </c>
    </row>
    <row r="407" spans="2:29" s="9" customFormat="1" ht="15" customHeight="1" x14ac:dyDescent="0.3">
      <c r="B407" s="101" t="s">
        <v>3011</v>
      </c>
      <c r="C407" s="81">
        <v>109</v>
      </c>
      <c r="D407" s="7" t="s">
        <v>6356</v>
      </c>
      <c r="E407" s="104" t="s">
        <v>5146</v>
      </c>
      <c r="F407" s="41">
        <v>436</v>
      </c>
      <c r="G407" s="17">
        <v>126590</v>
      </c>
      <c r="H407" s="81" t="s">
        <v>7505</v>
      </c>
      <c r="I407" s="81" t="s">
        <v>7563</v>
      </c>
      <c r="J407" s="107" t="s">
        <v>7564</v>
      </c>
      <c r="K407" s="91">
        <v>43903</v>
      </c>
      <c r="L407" s="91">
        <v>44816</v>
      </c>
      <c r="M407" s="124">
        <v>85</v>
      </c>
      <c r="N407" s="81" t="s">
        <v>3556</v>
      </c>
      <c r="O407" s="105" t="s">
        <v>1418</v>
      </c>
      <c r="P407" s="105" t="s">
        <v>7565</v>
      </c>
      <c r="Q407" s="81" t="s">
        <v>7566</v>
      </c>
      <c r="R407" s="85">
        <v>106</v>
      </c>
      <c r="S407" s="87">
        <v>2373872.67</v>
      </c>
      <c r="T407" s="87">
        <v>363062.82</v>
      </c>
      <c r="U407" s="87">
        <v>55855.89</v>
      </c>
      <c r="V407" s="170">
        <v>0</v>
      </c>
      <c r="W407" s="170">
        <v>78540</v>
      </c>
      <c r="X407" s="89">
        <v>2871331.38</v>
      </c>
      <c r="Y407" s="160" t="s">
        <v>7178</v>
      </c>
      <c r="Z407" s="150"/>
      <c r="AA407" s="89">
        <v>0</v>
      </c>
      <c r="AB407" s="90">
        <v>0</v>
      </c>
      <c r="AC407" s="183">
        <f t="shared" si="6"/>
        <v>0</v>
      </c>
    </row>
    <row r="408" spans="2:29" s="9" customFormat="1" ht="15" customHeight="1" x14ac:dyDescent="0.3">
      <c r="B408" s="101" t="s">
        <v>3011</v>
      </c>
      <c r="C408" s="81">
        <v>110</v>
      </c>
      <c r="D408" s="7" t="s">
        <v>6356</v>
      </c>
      <c r="E408" s="104" t="s">
        <v>5146</v>
      </c>
      <c r="F408" s="41">
        <v>436</v>
      </c>
      <c r="G408" s="17">
        <v>127490</v>
      </c>
      <c r="H408" s="81" t="s">
        <v>7506</v>
      </c>
      <c r="I408" s="81" t="s">
        <v>7567</v>
      </c>
      <c r="J408" s="107" t="s">
        <v>7568</v>
      </c>
      <c r="K408" s="91">
        <v>43903</v>
      </c>
      <c r="L408" s="91">
        <v>44997</v>
      </c>
      <c r="M408" s="124">
        <v>85</v>
      </c>
      <c r="N408" s="81" t="s">
        <v>3556</v>
      </c>
      <c r="O408" s="105" t="s">
        <v>7569</v>
      </c>
      <c r="P408" s="105" t="s">
        <v>7570</v>
      </c>
      <c r="Q408" s="81" t="s">
        <v>7566</v>
      </c>
      <c r="R408" s="85">
        <v>110</v>
      </c>
      <c r="S408" s="87">
        <v>2292884.2799999998</v>
      </c>
      <c r="T408" s="87">
        <v>350676.42</v>
      </c>
      <c r="U408" s="87">
        <v>53950.22</v>
      </c>
      <c r="V408" s="170">
        <v>0</v>
      </c>
      <c r="W408" s="170">
        <v>0</v>
      </c>
      <c r="X408" s="89">
        <v>2697510.92</v>
      </c>
      <c r="Y408" s="160" t="s">
        <v>7178</v>
      </c>
      <c r="Z408" s="150"/>
      <c r="AA408" s="89">
        <v>0</v>
      </c>
      <c r="AB408" s="90">
        <v>0</v>
      </c>
      <c r="AC408" s="183">
        <f t="shared" si="6"/>
        <v>0</v>
      </c>
    </row>
    <row r="409" spans="2:29" s="9" customFormat="1" ht="15" customHeight="1" thickBot="1" x14ac:dyDescent="0.35">
      <c r="B409" s="101" t="s">
        <v>3011</v>
      </c>
      <c r="C409" s="81">
        <v>111</v>
      </c>
      <c r="D409" s="7" t="s">
        <v>6356</v>
      </c>
      <c r="E409" s="104" t="s">
        <v>5146</v>
      </c>
      <c r="F409" s="41">
        <v>436</v>
      </c>
      <c r="G409" s="17">
        <v>127708</v>
      </c>
      <c r="H409" s="81" t="s">
        <v>7504</v>
      </c>
      <c r="I409" s="81" t="s">
        <v>7571</v>
      </c>
      <c r="J409" s="107" t="s">
        <v>7572</v>
      </c>
      <c r="K409" s="91">
        <v>43906</v>
      </c>
      <c r="L409" s="91">
        <v>45000</v>
      </c>
      <c r="M409" s="124">
        <v>85</v>
      </c>
      <c r="N409" s="81" t="s">
        <v>1182</v>
      </c>
      <c r="O409" s="105" t="s">
        <v>1344</v>
      </c>
      <c r="P409" s="105" t="s">
        <v>1345</v>
      </c>
      <c r="Q409" s="81" t="s">
        <v>7566</v>
      </c>
      <c r="R409" s="85">
        <v>110</v>
      </c>
      <c r="S409" s="87">
        <v>2249810.84</v>
      </c>
      <c r="T409" s="87">
        <v>397025.44</v>
      </c>
      <c r="U409" s="87">
        <v>54017.47</v>
      </c>
      <c r="V409" s="170">
        <v>0</v>
      </c>
      <c r="W409" s="170">
        <v>0</v>
      </c>
      <c r="X409" s="89">
        <v>2700853.28</v>
      </c>
      <c r="Y409" s="160" t="s">
        <v>7178</v>
      </c>
      <c r="Z409" s="150"/>
      <c r="AA409" s="89">
        <v>0</v>
      </c>
      <c r="AB409" s="90">
        <v>0</v>
      </c>
      <c r="AC409" s="183">
        <f t="shared" si="6"/>
        <v>-0.47000000020489097</v>
      </c>
    </row>
    <row r="410" spans="2:29" s="37" customFormat="1" ht="61.5" customHeight="1" thickBot="1" x14ac:dyDescent="0.3">
      <c r="B410" s="53" t="s">
        <v>7162</v>
      </c>
      <c r="C410" s="54">
        <v>111</v>
      </c>
      <c r="D410" s="54"/>
      <c r="E410" s="54"/>
      <c r="F410" s="93"/>
      <c r="G410" s="94"/>
      <c r="H410" s="95"/>
      <c r="I410" s="95"/>
      <c r="J410" s="96"/>
      <c r="K410" s="97"/>
      <c r="L410" s="97"/>
      <c r="M410" s="98"/>
      <c r="N410" s="95"/>
      <c r="O410" s="95"/>
      <c r="P410" s="95"/>
      <c r="Q410" s="96"/>
      <c r="R410" s="54"/>
      <c r="S410" s="99">
        <f>SUM(S299:S409)</f>
        <v>920128894.78999996</v>
      </c>
      <c r="T410" s="99">
        <f t="shared" ref="T410:AB410" si="7">SUM(T299:T409)</f>
        <v>156482433.62999997</v>
      </c>
      <c r="U410" s="99">
        <f t="shared" si="7"/>
        <v>12944896.790000003</v>
      </c>
      <c r="V410" s="152">
        <f t="shared" si="7"/>
        <v>0</v>
      </c>
      <c r="W410" s="152">
        <f t="shared" si="7"/>
        <v>193377.14</v>
      </c>
      <c r="X410" s="99">
        <f t="shared" si="7"/>
        <v>1089749601.8800001</v>
      </c>
      <c r="Y410" s="152">
        <f t="shared" si="7"/>
        <v>0</v>
      </c>
      <c r="Z410" s="152">
        <f t="shared" si="7"/>
        <v>0</v>
      </c>
      <c r="AA410" s="99">
        <f t="shared" si="7"/>
        <v>403226886.25</v>
      </c>
      <c r="AB410" s="100">
        <f t="shared" si="7"/>
        <v>40418946.980000034</v>
      </c>
      <c r="AC410" s="183">
        <f t="shared" si="6"/>
        <v>-0.46999979019165039</v>
      </c>
    </row>
    <row r="411" spans="2:29" s="9" customFormat="1" ht="15" customHeight="1" x14ac:dyDescent="0.3">
      <c r="B411" s="119" t="s">
        <v>7048</v>
      </c>
      <c r="C411" s="71">
        <v>1</v>
      </c>
      <c r="D411" s="6" t="s">
        <v>6356</v>
      </c>
      <c r="E411" s="71" t="s">
        <v>2277</v>
      </c>
      <c r="F411" s="39">
        <v>18</v>
      </c>
      <c r="G411" s="18">
        <v>101688</v>
      </c>
      <c r="H411" s="71" t="s">
        <v>499</v>
      </c>
      <c r="I411" s="71" t="s">
        <v>3305</v>
      </c>
      <c r="J411" s="71" t="s">
        <v>500</v>
      </c>
      <c r="K411" s="73">
        <v>42972</v>
      </c>
      <c r="L411" s="73">
        <v>44067</v>
      </c>
      <c r="M411" s="122">
        <v>85</v>
      </c>
      <c r="N411" s="71" t="s">
        <v>501</v>
      </c>
      <c r="O411" s="71" t="s">
        <v>502</v>
      </c>
      <c r="P411" s="71" t="s">
        <v>503</v>
      </c>
      <c r="Q411" s="71" t="s">
        <v>3306</v>
      </c>
      <c r="R411" s="71">
        <v>110</v>
      </c>
      <c r="S411" s="77">
        <v>19377153.960000001</v>
      </c>
      <c r="T411" s="77">
        <v>3211597.16</v>
      </c>
      <c r="U411" s="77">
        <v>207900.6</v>
      </c>
      <c r="V411" s="169">
        <v>0</v>
      </c>
      <c r="W411" s="169">
        <v>0</v>
      </c>
      <c r="X411" s="78">
        <v>22796651.719999999</v>
      </c>
      <c r="Y411" s="159" t="s">
        <v>7178</v>
      </c>
      <c r="Z411" s="149" t="s">
        <v>7587</v>
      </c>
      <c r="AA411" s="78">
        <v>12137088.219999999</v>
      </c>
      <c r="AB411" s="79">
        <v>1083111.48</v>
      </c>
      <c r="AC411" s="183">
        <f t="shared" si="6"/>
        <v>0</v>
      </c>
    </row>
    <row r="412" spans="2:29" s="9" customFormat="1" ht="15" customHeight="1" x14ac:dyDescent="0.3">
      <c r="B412" s="101" t="s">
        <v>7048</v>
      </c>
      <c r="C412" s="81">
        <v>2</v>
      </c>
      <c r="D412" s="7" t="s">
        <v>6356</v>
      </c>
      <c r="E412" s="81" t="s">
        <v>3307</v>
      </c>
      <c r="F412" s="40">
        <v>20</v>
      </c>
      <c r="G412" s="17">
        <v>101785</v>
      </c>
      <c r="H412" s="81" t="s">
        <v>504</v>
      </c>
      <c r="I412" s="81" t="s">
        <v>3308</v>
      </c>
      <c r="J412" s="81" t="s">
        <v>505</v>
      </c>
      <c r="K412" s="91">
        <v>42979</v>
      </c>
      <c r="L412" s="91" t="s">
        <v>7183</v>
      </c>
      <c r="M412" s="124">
        <v>85</v>
      </c>
      <c r="N412" s="81" t="s">
        <v>501</v>
      </c>
      <c r="O412" s="81" t="s">
        <v>506</v>
      </c>
      <c r="P412" s="81" t="s">
        <v>507</v>
      </c>
      <c r="Q412" s="81" t="s">
        <v>3309</v>
      </c>
      <c r="R412" s="81">
        <v>110</v>
      </c>
      <c r="S412" s="87">
        <v>8671260.7200000007</v>
      </c>
      <c r="T412" s="87">
        <v>1500775.59</v>
      </c>
      <c r="U412" s="87">
        <v>29446.91</v>
      </c>
      <c r="V412" s="170">
        <v>0</v>
      </c>
      <c r="W412" s="170">
        <v>0</v>
      </c>
      <c r="X412" s="89">
        <v>10201483.220000001</v>
      </c>
      <c r="Y412" s="160" t="s">
        <v>7178</v>
      </c>
      <c r="Z412" s="150" t="s">
        <v>7588</v>
      </c>
      <c r="AA412" s="89">
        <v>2707880.17</v>
      </c>
      <c r="AB412" s="90">
        <v>14986.86</v>
      </c>
      <c r="AC412" s="183">
        <f t="shared" si="6"/>
        <v>0</v>
      </c>
    </row>
    <row r="413" spans="2:29" s="9" customFormat="1" ht="15" customHeight="1" x14ac:dyDescent="0.3">
      <c r="B413" s="101" t="s">
        <v>7048</v>
      </c>
      <c r="C413" s="81">
        <v>3</v>
      </c>
      <c r="D413" s="7" t="s">
        <v>6358</v>
      </c>
      <c r="E413" s="81" t="s">
        <v>5752</v>
      </c>
      <c r="F413" s="40">
        <v>82</v>
      </c>
      <c r="G413" s="17">
        <v>104273</v>
      </c>
      <c r="H413" s="81" t="s">
        <v>509</v>
      </c>
      <c r="I413" s="81" t="s">
        <v>3310</v>
      </c>
      <c r="J413" s="81" t="s">
        <v>510</v>
      </c>
      <c r="K413" s="91">
        <v>43110</v>
      </c>
      <c r="L413" s="91">
        <v>44205</v>
      </c>
      <c r="M413" s="124">
        <v>84.65</v>
      </c>
      <c r="N413" s="81" t="s">
        <v>501</v>
      </c>
      <c r="O413" s="81" t="s">
        <v>511</v>
      </c>
      <c r="P413" s="81" t="s">
        <v>512</v>
      </c>
      <c r="Q413" s="81" t="s">
        <v>5753</v>
      </c>
      <c r="R413" s="81">
        <v>104</v>
      </c>
      <c r="S413" s="87">
        <v>7534576.4000000004</v>
      </c>
      <c r="T413" s="87">
        <v>1329631.1299999999</v>
      </c>
      <c r="U413" s="87">
        <v>36204.81</v>
      </c>
      <c r="V413" s="170">
        <v>0</v>
      </c>
      <c r="W413" s="170">
        <v>0</v>
      </c>
      <c r="X413" s="89">
        <v>8900412.3399999999</v>
      </c>
      <c r="Y413" s="160" t="s">
        <v>7178</v>
      </c>
      <c r="Z413" s="150" t="s">
        <v>7589</v>
      </c>
      <c r="AA413" s="89">
        <v>5995615.04</v>
      </c>
      <c r="AB413" s="90">
        <v>731156.14</v>
      </c>
      <c r="AC413" s="183">
        <f t="shared" si="6"/>
        <v>0</v>
      </c>
    </row>
    <row r="414" spans="2:29" s="9" customFormat="1" ht="15" customHeight="1" x14ac:dyDescent="0.3">
      <c r="B414" s="101" t="s">
        <v>7048</v>
      </c>
      <c r="C414" s="81">
        <v>4</v>
      </c>
      <c r="D414" s="7" t="s">
        <v>6358</v>
      </c>
      <c r="E414" s="81" t="s">
        <v>5752</v>
      </c>
      <c r="F414" s="40">
        <v>82</v>
      </c>
      <c r="G414" s="17">
        <v>105758</v>
      </c>
      <c r="H414" s="81" t="s">
        <v>513</v>
      </c>
      <c r="I414" s="81" t="s">
        <v>5754</v>
      </c>
      <c r="J414" s="81" t="s">
        <v>514</v>
      </c>
      <c r="K414" s="91">
        <v>43116</v>
      </c>
      <c r="L414" s="91">
        <v>44211</v>
      </c>
      <c r="M414" s="124">
        <v>82.97</v>
      </c>
      <c r="N414" s="81" t="s">
        <v>501</v>
      </c>
      <c r="O414" s="81" t="s">
        <v>511</v>
      </c>
      <c r="P414" s="81" t="s">
        <v>515</v>
      </c>
      <c r="Q414" s="81" t="s">
        <v>5755</v>
      </c>
      <c r="R414" s="81">
        <v>104</v>
      </c>
      <c r="S414" s="87">
        <v>18249451.190000001</v>
      </c>
      <c r="T414" s="87">
        <v>1845605.79</v>
      </c>
      <c r="U414" s="87">
        <v>1635700.52</v>
      </c>
      <c r="V414" s="170">
        <v>0</v>
      </c>
      <c r="W414" s="170">
        <v>264085.2</v>
      </c>
      <c r="X414" s="89">
        <v>21994842.699999999</v>
      </c>
      <c r="Y414" s="160" t="s">
        <v>7178</v>
      </c>
      <c r="Z414" s="150" t="s">
        <v>5756</v>
      </c>
      <c r="AA414" s="89">
        <v>13586779.469999997</v>
      </c>
      <c r="AB414" s="90">
        <v>1062129.42</v>
      </c>
      <c r="AC414" s="183">
        <f t="shared" si="6"/>
        <v>0</v>
      </c>
    </row>
    <row r="415" spans="2:29" s="9" customFormat="1" ht="15" customHeight="1" x14ac:dyDescent="0.3">
      <c r="B415" s="101" t="s">
        <v>7048</v>
      </c>
      <c r="C415" s="81">
        <v>5</v>
      </c>
      <c r="D415" s="7" t="s">
        <v>6358</v>
      </c>
      <c r="E415" s="81" t="s">
        <v>5752</v>
      </c>
      <c r="F415" s="40">
        <v>82</v>
      </c>
      <c r="G415" s="17">
        <v>105931</v>
      </c>
      <c r="H415" s="81" t="s">
        <v>516</v>
      </c>
      <c r="I415" s="81" t="s">
        <v>517</v>
      </c>
      <c r="J415" s="81" t="s">
        <v>518</v>
      </c>
      <c r="K415" s="91">
        <v>43104</v>
      </c>
      <c r="L415" s="91">
        <v>44199</v>
      </c>
      <c r="M415" s="124">
        <v>85</v>
      </c>
      <c r="N415" s="81" t="s">
        <v>501</v>
      </c>
      <c r="O415" s="81" t="s">
        <v>511</v>
      </c>
      <c r="P415" s="81" t="s">
        <v>519</v>
      </c>
      <c r="Q415" s="81" t="s">
        <v>563</v>
      </c>
      <c r="R415" s="81">
        <v>104</v>
      </c>
      <c r="S415" s="87">
        <v>14487356.57</v>
      </c>
      <c r="T415" s="87">
        <v>2447553.4</v>
      </c>
      <c r="U415" s="87">
        <v>109038.93</v>
      </c>
      <c r="V415" s="170">
        <v>0</v>
      </c>
      <c r="W415" s="170">
        <v>0</v>
      </c>
      <c r="X415" s="89">
        <v>17043948.899999999</v>
      </c>
      <c r="Y415" s="160" t="s">
        <v>7178</v>
      </c>
      <c r="Z415" s="150" t="s">
        <v>7590</v>
      </c>
      <c r="AA415" s="89">
        <v>11685427.450000001</v>
      </c>
      <c r="AB415" s="90">
        <v>2006543.49</v>
      </c>
      <c r="AC415" s="183">
        <f t="shared" si="6"/>
        <v>0</v>
      </c>
    </row>
    <row r="416" spans="2:29" s="9" customFormat="1" ht="15" customHeight="1" x14ac:dyDescent="0.3">
      <c r="B416" s="101" t="s">
        <v>7048</v>
      </c>
      <c r="C416" s="81">
        <v>6</v>
      </c>
      <c r="D416" s="7" t="s">
        <v>6357</v>
      </c>
      <c r="E416" s="81" t="s">
        <v>326</v>
      </c>
      <c r="F416" s="40">
        <v>137</v>
      </c>
      <c r="G416" s="17">
        <v>114139</v>
      </c>
      <c r="H416" s="81" t="s">
        <v>520</v>
      </c>
      <c r="I416" s="81" t="s">
        <v>3311</v>
      </c>
      <c r="J416" s="81" t="s">
        <v>521</v>
      </c>
      <c r="K416" s="91">
        <v>42979</v>
      </c>
      <c r="L416" s="91">
        <v>43073</v>
      </c>
      <c r="M416" s="124">
        <v>94.07</v>
      </c>
      <c r="N416" s="81" t="s">
        <v>501</v>
      </c>
      <c r="O416" s="81" t="s">
        <v>506</v>
      </c>
      <c r="P416" s="81" t="s">
        <v>522</v>
      </c>
      <c r="Q416" s="81" t="s">
        <v>5757</v>
      </c>
      <c r="R416" s="81">
        <v>114</v>
      </c>
      <c r="S416" s="87">
        <v>148244.29</v>
      </c>
      <c r="T416" s="87">
        <v>5882.8</v>
      </c>
      <c r="U416" s="87">
        <v>3459.37</v>
      </c>
      <c r="V416" s="170">
        <v>0</v>
      </c>
      <c r="W416" s="170">
        <v>0</v>
      </c>
      <c r="X416" s="89">
        <v>157586.46</v>
      </c>
      <c r="Y416" s="160" t="s">
        <v>7293</v>
      </c>
      <c r="Z416" s="150" t="s">
        <v>4400</v>
      </c>
      <c r="AA416" s="89">
        <v>64508.070000000007</v>
      </c>
      <c r="AB416" s="90">
        <v>2421.0600000000004</v>
      </c>
      <c r="AC416" s="183">
        <f t="shared" si="6"/>
        <v>0</v>
      </c>
    </row>
    <row r="417" spans="2:29" s="9" customFormat="1" ht="15" customHeight="1" x14ac:dyDescent="0.3">
      <c r="B417" s="101" t="s">
        <v>7048</v>
      </c>
      <c r="C417" s="81">
        <v>7</v>
      </c>
      <c r="D417" s="7" t="s">
        <v>6357</v>
      </c>
      <c r="E417" s="81" t="s">
        <v>326</v>
      </c>
      <c r="F417" s="40">
        <v>85</v>
      </c>
      <c r="G417" s="17">
        <v>106891</v>
      </c>
      <c r="H417" s="81" t="s">
        <v>523</v>
      </c>
      <c r="I417" s="81" t="s">
        <v>3312</v>
      </c>
      <c r="J417" s="81" t="s">
        <v>524</v>
      </c>
      <c r="K417" s="91">
        <v>42963</v>
      </c>
      <c r="L417" s="91">
        <v>43073</v>
      </c>
      <c r="M417" s="124">
        <v>94.12</v>
      </c>
      <c r="N417" s="81" t="s">
        <v>525</v>
      </c>
      <c r="O417" s="81" t="s">
        <v>526</v>
      </c>
      <c r="P417" s="81" t="s">
        <v>527</v>
      </c>
      <c r="Q417" s="81" t="s">
        <v>5758</v>
      </c>
      <c r="R417" s="81">
        <v>104</v>
      </c>
      <c r="S417" s="87">
        <v>209039.69</v>
      </c>
      <c r="T417" s="87">
        <v>8339.91</v>
      </c>
      <c r="U417" s="87">
        <v>4708.7299999999996</v>
      </c>
      <c r="V417" s="170">
        <v>0</v>
      </c>
      <c r="W417" s="170">
        <v>0</v>
      </c>
      <c r="X417" s="89">
        <v>222088.33</v>
      </c>
      <c r="Y417" s="160" t="s">
        <v>7172</v>
      </c>
      <c r="Z417" s="150" t="s">
        <v>5164</v>
      </c>
      <c r="AA417" s="89">
        <v>92845.140000000014</v>
      </c>
      <c r="AB417" s="90">
        <v>2974.94</v>
      </c>
      <c r="AC417" s="183">
        <f t="shared" si="6"/>
        <v>0</v>
      </c>
    </row>
    <row r="418" spans="2:29" s="9" customFormat="1" ht="15" customHeight="1" x14ac:dyDescent="0.3">
      <c r="B418" s="101" t="s">
        <v>7048</v>
      </c>
      <c r="C418" s="81">
        <v>8</v>
      </c>
      <c r="D418" s="7" t="s">
        <v>6356</v>
      </c>
      <c r="E418" s="81" t="s">
        <v>2277</v>
      </c>
      <c r="F418" s="40">
        <v>18</v>
      </c>
      <c r="G418" s="17">
        <v>102133</v>
      </c>
      <c r="H418" s="81" t="s">
        <v>528</v>
      </c>
      <c r="I418" s="81" t="s">
        <v>3312</v>
      </c>
      <c r="J418" s="81" t="s">
        <v>529</v>
      </c>
      <c r="K418" s="91">
        <v>42990</v>
      </c>
      <c r="L418" s="91">
        <v>44085</v>
      </c>
      <c r="M418" s="124">
        <v>85</v>
      </c>
      <c r="N418" s="81" t="s">
        <v>530</v>
      </c>
      <c r="O418" s="81" t="s">
        <v>526</v>
      </c>
      <c r="P418" s="81" t="s">
        <v>527</v>
      </c>
      <c r="Q418" s="81" t="s">
        <v>3313</v>
      </c>
      <c r="R418" s="81">
        <v>110</v>
      </c>
      <c r="S418" s="87">
        <v>16456154.74</v>
      </c>
      <c r="T418" s="87">
        <v>2710226.8</v>
      </c>
      <c r="U418" s="87">
        <v>193800.51</v>
      </c>
      <c r="V418" s="170">
        <v>0</v>
      </c>
      <c r="W418" s="170">
        <v>0</v>
      </c>
      <c r="X418" s="89">
        <v>19360182.050000001</v>
      </c>
      <c r="Y418" s="160" t="s">
        <v>7178</v>
      </c>
      <c r="Z418" s="150" t="s">
        <v>7591</v>
      </c>
      <c r="AA418" s="89">
        <v>3457087.33</v>
      </c>
      <c r="AB418" s="90">
        <v>207936.61</v>
      </c>
      <c r="AC418" s="183">
        <f t="shared" si="6"/>
        <v>0</v>
      </c>
    </row>
    <row r="419" spans="2:29" s="9" customFormat="1" ht="15" customHeight="1" x14ac:dyDescent="0.3">
      <c r="B419" s="101" t="s">
        <v>7048</v>
      </c>
      <c r="C419" s="81">
        <v>9</v>
      </c>
      <c r="D419" s="7" t="s">
        <v>6356</v>
      </c>
      <c r="E419" s="81" t="s">
        <v>2277</v>
      </c>
      <c r="F419" s="40">
        <v>18</v>
      </c>
      <c r="G419" s="17">
        <v>101824</v>
      </c>
      <c r="H419" s="81" t="s">
        <v>531</v>
      </c>
      <c r="I419" s="81" t="s">
        <v>3314</v>
      </c>
      <c r="J419" s="81" t="s">
        <v>532</v>
      </c>
      <c r="K419" s="91">
        <v>42959</v>
      </c>
      <c r="L419" s="91">
        <v>44085</v>
      </c>
      <c r="M419" s="124">
        <v>84.17</v>
      </c>
      <c r="N419" s="81" t="s">
        <v>525</v>
      </c>
      <c r="O419" s="81" t="s">
        <v>533</v>
      </c>
      <c r="P419" s="81" t="s">
        <v>534</v>
      </c>
      <c r="Q419" s="81" t="s">
        <v>3315</v>
      </c>
      <c r="R419" s="81">
        <v>110</v>
      </c>
      <c r="S419" s="87">
        <v>15086620.369999999</v>
      </c>
      <c r="T419" s="87">
        <v>2468124.0499999998</v>
      </c>
      <c r="U419" s="87">
        <v>370151.59</v>
      </c>
      <c r="V419" s="170">
        <v>0</v>
      </c>
      <c r="W419" s="170">
        <v>0</v>
      </c>
      <c r="X419" s="89">
        <v>17924896.010000002</v>
      </c>
      <c r="Y419" s="160" t="s">
        <v>7178</v>
      </c>
      <c r="Z419" s="150" t="s">
        <v>7592</v>
      </c>
      <c r="AA419" s="89">
        <v>10218728.33</v>
      </c>
      <c r="AB419" s="90">
        <v>574527.01</v>
      </c>
      <c r="AC419" s="183">
        <f t="shared" si="6"/>
        <v>0</v>
      </c>
    </row>
    <row r="420" spans="2:29" s="9" customFormat="1" ht="15" customHeight="1" x14ac:dyDescent="0.3">
      <c r="B420" s="101" t="s">
        <v>7048</v>
      </c>
      <c r="C420" s="81">
        <v>10</v>
      </c>
      <c r="D420" s="7" t="s">
        <v>6358</v>
      </c>
      <c r="E420" s="81" t="s">
        <v>5752</v>
      </c>
      <c r="F420" s="40">
        <v>82</v>
      </c>
      <c r="G420" s="17">
        <v>105021</v>
      </c>
      <c r="H420" s="81" t="s">
        <v>535</v>
      </c>
      <c r="I420" s="81" t="s">
        <v>5759</v>
      </c>
      <c r="J420" s="81" t="s">
        <v>536</v>
      </c>
      <c r="K420" s="91">
        <v>43104</v>
      </c>
      <c r="L420" s="91">
        <v>44199</v>
      </c>
      <c r="M420" s="124">
        <v>85</v>
      </c>
      <c r="N420" s="81" t="s">
        <v>530</v>
      </c>
      <c r="O420" s="81" t="s">
        <v>537</v>
      </c>
      <c r="P420" s="81" t="s">
        <v>538</v>
      </c>
      <c r="Q420" s="81" t="s">
        <v>508</v>
      </c>
      <c r="R420" s="81">
        <v>104</v>
      </c>
      <c r="S420" s="87">
        <v>15563762.550000001</v>
      </c>
      <c r="T420" s="87">
        <v>2746546.33</v>
      </c>
      <c r="U420" s="87">
        <v>0</v>
      </c>
      <c r="V420" s="170">
        <v>0</v>
      </c>
      <c r="W420" s="170">
        <v>0</v>
      </c>
      <c r="X420" s="89">
        <v>18310308.879999999</v>
      </c>
      <c r="Y420" s="160" t="s">
        <v>7178</v>
      </c>
      <c r="Z420" s="150" t="s">
        <v>7593</v>
      </c>
      <c r="AA420" s="89">
        <v>11898027.84</v>
      </c>
      <c r="AB420" s="90">
        <v>1417232.21</v>
      </c>
      <c r="AC420" s="183">
        <f t="shared" si="6"/>
        <v>0</v>
      </c>
    </row>
    <row r="421" spans="2:29" s="9" customFormat="1" ht="15" customHeight="1" x14ac:dyDescent="0.3">
      <c r="B421" s="101" t="s">
        <v>7048</v>
      </c>
      <c r="C421" s="81">
        <v>11</v>
      </c>
      <c r="D421" s="7" t="s">
        <v>6358</v>
      </c>
      <c r="E421" s="81" t="s">
        <v>5752</v>
      </c>
      <c r="F421" s="40">
        <v>82</v>
      </c>
      <c r="G421" s="17">
        <v>106532</v>
      </c>
      <c r="H421" s="81" t="s">
        <v>539</v>
      </c>
      <c r="I421" s="81" t="s">
        <v>5760</v>
      </c>
      <c r="J421" s="81" t="s">
        <v>540</v>
      </c>
      <c r="K421" s="91">
        <v>43112</v>
      </c>
      <c r="L421" s="91">
        <v>44207</v>
      </c>
      <c r="M421" s="124">
        <v>85</v>
      </c>
      <c r="N421" s="81" t="s">
        <v>530</v>
      </c>
      <c r="O421" s="81" t="s">
        <v>541</v>
      </c>
      <c r="P421" s="81" t="s">
        <v>542</v>
      </c>
      <c r="Q421" s="81" t="s">
        <v>5761</v>
      </c>
      <c r="R421" s="81">
        <v>104</v>
      </c>
      <c r="S421" s="87">
        <v>10978914.93</v>
      </c>
      <c r="T421" s="87">
        <v>1912312.36</v>
      </c>
      <c r="U421" s="87">
        <v>95725.77</v>
      </c>
      <c r="V421" s="170">
        <v>0</v>
      </c>
      <c r="W421" s="170">
        <v>0</v>
      </c>
      <c r="X421" s="89">
        <v>12986953.060000001</v>
      </c>
      <c r="Y421" s="160" t="s">
        <v>7178</v>
      </c>
      <c r="Z421" s="150" t="s">
        <v>7594</v>
      </c>
      <c r="AA421" s="89">
        <v>8475226.7799999975</v>
      </c>
      <c r="AB421" s="90">
        <v>1214698.4399999997</v>
      </c>
      <c r="AC421" s="183">
        <f t="shared" si="6"/>
        <v>0</v>
      </c>
    </row>
    <row r="422" spans="2:29" s="9" customFormat="1" ht="15" customHeight="1" x14ac:dyDescent="0.3">
      <c r="B422" s="101" t="s">
        <v>7048</v>
      </c>
      <c r="C422" s="81">
        <v>12</v>
      </c>
      <c r="D422" s="7" t="s">
        <v>6358</v>
      </c>
      <c r="E422" s="81" t="s">
        <v>5752</v>
      </c>
      <c r="F422" s="40">
        <v>82</v>
      </c>
      <c r="G422" s="17">
        <v>105674</v>
      </c>
      <c r="H422" s="81" t="s">
        <v>543</v>
      </c>
      <c r="I422" s="81" t="s">
        <v>5762</v>
      </c>
      <c r="J422" s="81" t="s">
        <v>544</v>
      </c>
      <c r="K422" s="91">
        <v>43104</v>
      </c>
      <c r="L422" s="91">
        <v>44318</v>
      </c>
      <c r="M422" s="124">
        <v>84.12</v>
      </c>
      <c r="N422" s="81" t="s">
        <v>525</v>
      </c>
      <c r="O422" s="81" t="s">
        <v>545</v>
      </c>
      <c r="P422" s="81" t="s">
        <v>546</v>
      </c>
      <c r="Q422" s="81" t="s">
        <v>5763</v>
      </c>
      <c r="R422" s="81">
        <v>104</v>
      </c>
      <c r="S422" s="87">
        <v>18746229.719999999</v>
      </c>
      <c r="T422" s="87">
        <v>3308158.19</v>
      </c>
      <c r="U422" s="87">
        <v>230859.9</v>
      </c>
      <c r="V422" s="170">
        <v>0</v>
      </c>
      <c r="W422" s="170">
        <v>0</v>
      </c>
      <c r="X422" s="89">
        <v>22285247.809999999</v>
      </c>
      <c r="Y422" s="160" t="s">
        <v>7178</v>
      </c>
      <c r="Z422" s="150" t="s">
        <v>7595</v>
      </c>
      <c r="AA422" s="89">
        <v>15234682.689999999</v>
      </c>
      <c r="AB422" s="90">
        <v>2075938.0899999999</v>
      </c>
      <c r="AC422" s="183">
        <f t="shared" si="6"/>
        <v>0</v>
      </c>
    </row>
    <row r="423" spans="2:29" s="9" customFormat="1" ht="15" customHeight="1" x14ac:dyDescent="0.3">
      <c r="B423" s="101" t="s">
        <v>7048</v>
      </c>
      <c r="C423" s="81">
        <v>13</v>
      </c>
      <c r="D423" s="7" t="s">
        <v>6358</v>
      </c>
      <c r="E423" s="81" t="s">
        <v>5752</v>
      </c>
      <c r="F423" s="40">
        <v>82</v>
      </c>
      <c r="G423" s="17">
        <v>103946</v>
      </c>
      <c r="H423" s="81" t="s">
        <v>547</v>
      </c>
      <c r="I423" s="81" t="s">
        <v>5764</v>
      </c>
      <c r="J423" s="81" t="s">
        <v>548</v>
      </c>
      <c r="K423" s="91">
        <v>43173</v>
      </c>
      <c r="L423" s="91">
        <v>44268</v>
      </c>
      <c r="M423" s="124">
        <v>84.67</v>
      </c>
      <c r="N423" s="81" t="s">
        <v>525</v>
      </c>
      <c r="O423" s="81" t="s">
        <v>549</v>
      </c>
      <c r="P423" s="81" t="s">
        <v>550</v>
      </c>
      <c r="Q423" s="81" t="s">
        <v>5765</v>
      </c>
      <c r="R423" s="81">
        <v>104</v>
      </c>
      <c r="S423" s="87">
        <v>15779462.779999999</v>
      </c>
      <c r="T423" s="87">
        <v>2784611.08</v>
      </c>
      <c r="U423" s="87">
        <v>71621.509999999995</v>
      </c>
      <c r="V423" s="170">
        <v>0</v>
      </c>
      <c r="W423" s="170">
        <v>0</v>
      </c>
      <c r="X423" s="89">
        <v>18635695.370000001</v>
      </c>
      <c r="Y423" s="160" t="s">
        <v>7178</v>
      </c>
      <c r="Z423" s="150" t="s">
        <v>7596</v>
      </c>
      <c r="AA423" s="89">
        <v>11113348.980000002</v>
      </c>
      <c r="AB423" s="90">
        <v>1318265.17</v>
      </c>
      <c r="AC423" s="183">
        <f t="shared" si="6"/>
        <v>0</v>
      </c>
    </row>
    <row r="424" spans="2:29" s="9" customFormat="1" ht="15" customHeight="1" x14ac:dyDescent="0.3">
      <c r="B424" s="101" t="s">
        <v>7048</v>
      </c>
      <c r="C424" s="81">
        <v>14</v>
      </c>
      <c r="D424" s="7" t="s">
        <v>6358</v>
      </c>
      <c r="E424" s="81" t="s">
        <v>5752</v>
      </c>
      <c r="F424" s="40">
        <v>82</v>
      </c>
      <c r="G424" s="17">
        <v>105384</v>
      </c>
      <c r="H424" s="81" t="s">
        <v>551</v>
      </c>
      <c r="I424" s="81" t="s">
        <v>5766</v>
      </c>
      <c r="J424" s="81" t="s">
        <v>553</v>
      </c>
      <c r="K424" s="91">
        <v>43104</v>
      </c>
      <c r="L424" s="91">
        <v>44227</v>
      </c>
      <c r="M424" s="124">
        <v>84.63</v>
      </c>
      <c r="N424" s="81" t="s">
        <v>530</v>
      </c>
      <c r="O424" s="81" t="s">
        <v>554</v>
      </c>
      <c r="P424" s="81" t="s">
        <v>555</v>
      </c>
      <c r="Q424" s="81" t="s">
        <v>5767</v>
      </c>
      <c r="R424" s="81">
        <v>104</v>
      </c>
      <c r="S424" s="87">
        <v>11228581.810000001</v>
      </c>
      <c r="T424" s="87">
        <v>1981514.43</v>
      </c>
      <c r="U424" s="87">
        <v>58627.46</v>
      </c>
      <c r="V424" s="170">
        <v>0</v>
      </c>
      <c r="W424" s="170">
        <v>0</v>
      </c>
      <c r="X424" s="89">
        <v>13268723.699999999</v>
      </c>
      <c r="Y424" s="160" t="s">
        <v>7178</v>
      </c>
      <c r="Z424" s="150" t="s">
        <v>7597</v>
      </c>
      <c r="AA424" s="89">
        <v>8424727.959999999</v>
      </c>
      <c r="AB424" s="90">
        <v>1042577.78</v>
      </c>
      <c r="AC424" s="183">
        <f t="shared" si="6"/>
        <v>0</v>
      </c>
    </row>
    <row r="425" spans="2:29" s="9" customFormat="1" ht="15" customHeight="1" x14ac:dyDescent="0.3">
      <c r="B425" s="101" t="s">
        <v>7048</v>
      </c>
      <c r="C425" s="81">
        <v>15</v>
      </c>
      <c r="D425" s="7" t="s">
        <v>6358</v>
      </c>
      <c r="E425" s="81" t="s">
        <v>5752</v>
      </c>
      <c r="F425" s="40">
        <v>82</v>
      </c>
      <c r="G425" s="17">
        <v>106660</v>
      </c>
      <c r="H425" s="81" t="s">
        <v>556</v>
      </c>
      <c r="I425" s="81" t="s">
        <v>5768</v>
      </c>
      <c r="J425" s="81" t="s">
        <v>557</v>
      </c>
      <c r="K425" s="91">
        <v>43115</v>
      </c>
      <c r="L425" s="91">
        <v>44242</v>
      </c>
      <c r="M425" s="124">
        <v>84.59</v>
      </c>
      <c r="N425" s="81" t="s">
        <v>530</v>
      </c>
      <c r="O425" s="81" t="s">
        <v>554</v>
      </c>
      <c r="P425" s="81" t="s">
        <v>558</v>
      </c>
      <c r="Q425" s="81" t="s">
        <v>5767</v>
      </c>
      <c r="R425" s="81">
        <v>104</v>
      </c>
      <c r="S425" s="87">
        <v>12317253.439999999</v>
      </c>
      <c r="T425" s="87">
        <v>2173632.96</v>
      </c>
      <c r="U425" s="87">
        <v>70275.759999999995</v>
      </c>
      <c r="V425" s="170">
        <v>0</v>
      </c>
      <c r="W425" s="170">
        <v>0</v>
      </c>
      <c r="X425" s="89">
        <v>14561162.16</v>
      </c>
      <c r="Y425" s="160" t="s">
        <v>7178</v>
      </c>
      <c r="Z425" s="150" t="s">
        <v>5165</v>
      </c>
      <c r="AA425" s="89">
        <v>8534009.7799999993</v>
      </c>
      <c r="AB425" s="90">
        <v>940161.03</v>
      </c>
      <c r="AC425" s="183">
        <f t="shared" si="6"/>
        <v>0</v>
      </c>
    </row>
    <row r="426" spans="2:29" s="9" customFormat="1" ht="15" customHeight="1" x14ac:dyDescent="0.3">
      <c r="B426" s="101" t="s">
        <v>7048</v>
      </c>
      <c r="C426" s="81">
        <v>16</v>
      </c>
      <c r="D426" s="7" t="s">
        <v>6356</v>
      </c>
      <c r="E426" s="81" t="s">
        <v>2277</v>
      </c>
      <c r="F426" s="40">
        <v>18</v>
      </c>
      <c r="G426" s="17">
        <v>102721</v>
      </c>
      <c r="H426" s="81" t="s">
        <v>559</v>
      </c>
      <c r="I426" s="81" t="s">
        <v>3316</v>
      </c>
      <c r="J426" s="81" t="s">
        <v>561</v>
      </c>
      <c r="K426" s="91">
        <v>42979</v>
      </c>
      <c r="L426" s="91">
        <v>44074</v>
      </c>
      <c r="M426" s="124">
        <v>85</v>
      </c>
      <c r="N426" s="81" t="s">
        <v>530</v>
      </c>
      <c r="O426" s="81" t="s">
        <v>562</v>
      </c>
      <c r="P426" s="81" t="s">
        <v>560</v>
      </c>
      <c r="Q426" s="81" t="s">
        <v>3317</v>
      </c>
      <c r="R426" s="81">
        <v>110</v>
      </c>
      <c r="S426" s="87">
        <v>8170655.9199999999</v>
      </c>
      <c r="T426" s="87">
        <v>1386373.34</v>
      </c>
      <c r="U426" s="87">
        <v>55507.1</v>
      </c>
      <c r="V426" s="170">
        <v>0</v>
      </c>
      <c r="W426" s="170">
        <v>0</v>
      </c>
      <c r="X426" s="89">
        <v>9612536.3599999994</v>
      </c>
      <c r="Y426" s="160" t="s">
        <v>7178</v>
      </c>
      <c r="Z426" s="150" t="s">
        <v>7598</v>
      </c>
      <c r="AA426" s="89">
        <v>5127860.75</v>
      </c>
      <c r="AB426" s="90">
        <v>675415.65999999992</v>
      </c>
      <c r="AC426" s="183">
        <f t="shared" si="6"/>
        <v>0</v>
      </c>
    </row>
    <row r="427" spans="2:29" s="9" customFormat="1" ht="15" customHeight="1" x14ac:dyDescent="0.3">
      <c r="B427" s="101" t="s">
        <v>7048</v>
      </c>
      <c r="C427" s="81">
        <v>17</v>
      </c>
      <c r="D427" s="7" t="s">
        <v>6356</v>
      </c>
      <c r="E427" s="81" t="s">
        <v>3307</v>
      </c>
      <c r="F427" s="40">
        <v>20</v>
      </c>
      <c r="G427" s="17">
        <v>101898</v>
      </c>
      <c r="H427" s="81" t="s">
        <v>564</v>
      </c>
      <c r="I427" s="81" t="s">
        <v>3318</v>
      </c>
      <c r="J427" s="81" t="s">
        <v>565</v>
      </c>
      <c r="K427" s="91">
        <v>42985</v>
      </c>
      <c r="L427" s="91">
        <v>44080</v>
      </c>
      <c r="M427" s="124">
        <v>84.76</v>
      </c>
      <c r="N427" s="81" t="s">
        <v>530</v>
      </c>
      <c r="O427" s="81" t="s">
        <v>566</v>
      </c>
      <c r="P427" s="81" t="s">
        <v>567</v>
      </c>
      <c r="Q427" s="81" t="s">
        <v>3319</v>
      </c>
      <c r="R427" s="81">
        <v>110</v>
      </c>
      <c r="S427" s="87">
        <v>17423565.379999999</v>
      </c>
      <c r="T427" s="87">
        <v>2809947.06</v>
      </c>
      <c r="U427" s="87">
        <v>324483.05</v>
      </c>
      <c r="V427" s="170">
        <v>0</v>
      </c>
      <c r="W427" s="170">
        <v>0</v>
      </c>
      <c r="X427" s="89">
        <v>20557995.489999998</v>
      </c>
      <c r="Y427" s="160" t="s">
        <v>7178</v>
      </c>
      <c r="Z427" s="150" t="s">
        <v>7599</v>
      </c>
      <c r="AA427" s="89">
        <v>7869737.6699999999</v>
      </c>
      <c r="AB427" s="90">
        <v>616241.99000000011</v>
      </c>
      <c r="AC427" s="183">
        <f t="shared" si="6"/>
        <v>0</v>
      </c>
    </row>
    <row r="428" spans="2:29" s="9" customFormat="1" ht="15" customHeight="1" x14ac:dyDescent="0.3">
      <c r="B428" s="101" t="s">
        <v>7048</v>
      </c>
      <c r="C428" s="81">
        <v>18</v>
      </c>
      <c r="D428" s="7" t="s">
        <v>6356</v>
      </c>
      <c r="E428" s="81" t="s">
        <v>2240</v>
      </c>
      <c r="F428" s="40">
        <v>138</v>
      </c>
      <c r="G428" s="17">
        <v>112850</v>
      </c>
      <c r="H428" s="81" t="s">
        <v>568</v>
      </c>
      <c r="I428" s="81" t="s">
        <v>3320</v>
      </c>
      <c r="J428" s="81" t="s">
        <v>569</v>
      </c>
      <c r="K428" s="91">
        <v>43167</v>
      </c>
      <c r="L428" s="91">
        <v>44262</v>
      </c>
      <c r="M428" s="124">
        <v>83.4</v>
      </c>
      <c r="N428" s="81" t="s">
        <v>530</v>
      </c>
      <c r="O428" s="81" t="s">
        <v>570</v>
      </c>
      <c r="P428" s="81" t="s">
        <v>571</v>
      </c>
      <c r="Q428" s="81" t="s">
        <v>5769</v>
      </c>
      <c r="R428" s="81">
        <v>110</v>
      </c>
      <c r="S428" s="87">
        <v>14340560.689999999</v>
      </c>
      <c r="T428" s="87">
        <v>2424100.9500000002</v>
      </c>
      <c r="U428" s="87">
        <v>430346.42</v>
      </c>
      <c r="V428" s="170">
        <v>0</v>
      </c>
      <c r="W428" s="170">
        <v>0</v>
      </c>
      <c r="X428" s="89">
        <v>17195008.059999999</v>
      </c>
      <c r="Y428" s="160" t="s">
        <v>7187</v>
      </c>
      <c r="Z428" s="150" t="s">
        <v>7600</v>
      </c>
      <c r="AA428" s="89">
        <v>-0.97000000000116415</v>
      </c>
      <c r="AB428" s="90">
        <v>0</v>
      </c>
      <c r="AC428" s="183">
        <f t="shared" si="6"/>
        <v>0</v>
      </c>
    </row>
    <row r="429" spans="2:29" s="9" customFormat="1" ht="15" customHeight="1" x14ac:dyDescent="0.3">
      <c r="B429" s="101" t="s">
        <v>7048</v>
      </c>
      <c r="C429" s="81">
        <v>19</v>
      </c>
      <c r="D429" s="7" t="s">
        <v>6356</v>
      </c>
      <c r="E429" s="81" t="s">
        <v>5770</v>
      </c>
      <c r="F429" s="40">
        <v>75</v>
      </c>
      <c r="G429" s="17">
        <v>104319</v>
      </c>
      <c r="H429" s="81" t="s">
        <v>572</v>
      </c>
      <c r="I429" s="81" t="s">
        <v>573</v>
      </c>
      <c r="J429" s="81" t="s">
        <v>574</v>
      </c>
      <c r="K429" s="91">
        <v>42997</v>
      </c>
      <c r="L429" s="91">
        <v>43726</v>
      </c>
      <c r="M429" s="124">
        <v>85</v>
      </c>
      <c r="N429" s="81" t="s">
        <v>530</v>
      </c>
      <c r="O429" s="81" t="s">
        <v>570</v>
      </c>
      <c r="P429" s="81" t="s">
        <v>575</v>
      </c>
      <c r="Q429" s="81" t="s">
        <v>508</v>
      </c>
      <c r="R429" s="81">
        <v>104</v>
      </c>
      <c r="S429" s="87">
        <v>319307.74</v>
      </c>
      <c r="T429" s="87">
        <v>56348.42</v>
      </c>
      <c r="U429" s="87">
        <v>0</v>
      </c>
      <c r="V429" s="170">
        <v>0</v>
      </c>
      <c r="W429" s="170">
        <v>0</v>
      </c>
      <c r="X429" s="89">
        <v>375656.16</v>
      </c>
      <c r="Y429" s="160" t="s">
        <v>7187</v>
      </c>
      <c r="Z429" s="150" t="s">
        <v>4401</v>
      </c>
      <c r="AA429" s="89">
        <v>9989.8900000000012</v>
      </c>
      <c r="AB429" s="90">
        <v>1770.3000000000002</v>
      </c>
      <c r="AC429" s="183">
        <f t="shared" si="6"/>
        <v>0</v>
      </c>
    </row>
    <row r="430" spans="2:29" s="9" customFormat="1" ht="15" customHeight="1" x14ac:dyDescent="0.3">
      <c r="B430" s="101" t="s">
        <v>7048</v>
      </c>
      <c r="C430" s="81">
        <v>20</v>
      </c>
      <c r="D430" s="7" t="s">
        <v>6357</v>
      </c>
      <c r="E430" s="81" t="s">
        <v>326</v>
      </c>
      <c r="F430" s="40">
        <v>137</v>
      </c>
      <c r="G430" s="17">
        <v>112543</v>
      </c>
      <c r="H430" s="81" t="s">
        <v>576</v>
      </c>
      <c r="I430" s="81" t="s">
        <v>3321</v>
      </c>
      <c r="J430" s="81" t="s">
        <v>577</v>
      </c>
      <c r="K430" s="91">
        <v>42834</v>
      </c>
      <c r="L430" s="91">
        <v>42837</v>
      </c>
      <c r="M430" s="124">
        <v>95</v>
      </c>
      <c r="N430" s="81" t="s">
        <v>530</v>
      </c>
      <c r="O430" s="81" t="s">
        <v>570</v>
      </c>
      <c r="P430" s="81" t="s">
        <v>575</v>
      </c>
      <c r="Q430" s="81" t="s">
        <v>5771</v>
      </c>
      <c r="R430" s="81">
        <v>114</v>
      </c>
      <c r="S430" s="87">
        <v>202825.95</v>
      </c>
      <c r="T430" s="87">
        <v>5915.09</v>
      </c>
      <c r="U430" s="87">
        <v>4759.96</v>
      </c>
      <c r="V430" s="170">
        <v>0</v>
      </c>
      <c r="W430" s="170">
        <v>0</v>
      </c>
      <c r="X430" s="89">
        <v>213501</v>
      </c>
      <c r="Y430" s="160" t="s">
        <v>7172</v>
      </c>
      <c r="Z430" s="150" t="s">
        <v>5772</v>
      </c>
      <c r="AA430" s="89">
        <v>67003.13</v>
      </c>
      <c r="AB430" s="90">
        <v>3074.25</v>
      </c>
      <c r="AC430" s="183">
        <f t="shared" si="6"/>
        <v>0</v>
      </c>
    </row>
    <row r="431" spans="2:29" s="9" customFormat="1" ht="15" customHeight="1" x14ac:dyDescent="0.3">
      <c r="B431" s="101" t="s">
        <v>7048</v>
      </c>
      <c r="C431" s="81">
        <v>21</v>
      </c>
      <c r="D431" s="7" t="s">
        <v>6356</v>
      </c>
      <c r="E431" s="81" t="s">
        <v>3307</v>
      </c>
      <c r="F431" s="40">
        <v>20</v>
      </c>
      <c r="G431" s="17">
        <v>101853</v>
      </c>
      <c r="H431" s="81" t="s">
        <v>578</v>
      </c>
      <c r="I431" s="81" t="s">
        <v>3322</v>
      </c>
      <c r="J431" s="81" t="s">
        <v>580</v>
      </c>
      <c r="K431" s="91">
        <v>42963</v>
      </c>
      <c r="L431" s="91">
        <v>44058</v>
      </c>
      <c r="M431" s="124">
        <v>83.82</v>
      </c>
      <c r="N431" s="81" t="s">
        <v>530</v>
      </c>
      <c r="O431" s="81" t="s">
        <v>526</v>
      </c>
      <c r="P431" s="81" t="s">
        <v>581</v>
      </c>
      <c r="Q431" s="81" t="s">
        <v>3306</v>
      </c>
      <c r="R431" s="81">
        <v>110</v>
      </c>
      <c r="S431" s="87">
        <v>20731059.93</v>
      </c>
      <c r="T431" s="87">
        <v>3390319.28</v>
      </c>
      <c r="U431" s="87">
        <v>610882.9</v>
      </c>
      <c r="V431" s="170">
        <v>0</v>
      </c>
      <c r="W431" s="170">
        <v>0</v>
      </c>
      <c r="X431" s="89">
        <v>24732262.109999999</v>
      </c>
      <c r="Y431" s="160" t="s">
        <v>7178</v>
      </c>
      <c r="Z431" s="150" t="s">
        <v>7601</v>
      </c>
      <c r="AA431" s="89">
        <v>16304440.339999998</v>
      </c>
      <c r="AB431" s="90">
        <v>1084741.8700000003</v>
      </c>
      <c r="AC431" s="183">
        <f t="shared" si="6"/>
        <v>0</v>
      </c>
    </row>
    <row r="432" spans="2:29" s="9" customFormat="1" ht="15" customHeight="1" x14ac:dyDescent="0.3">
      <c r="B432" s="101" t="s">
        <v>7048</v>
      </c>
      <c r="C432" s="81">
        <v>22</v>
      </c>
      <c r="D432" s="7" t="s">
        <v>6358</v>
      </c>
      <c r="E432" s="81" t="s">
        <v>5752</v>
      </c>
      <c r="F432" s="40">
        <v>82</v>
      </c>
      <c r="G432" s="17">
        <v>106237</v>
      </c>
      <c r="H432" s="81" t="s">
        <v>582</v>
      </c>
      <c r="I432" s="81" t="s">
        <v>5773</v>
      </c>
      <c r="J432" s="81" t="s">
        <v>583</v>
      </c>
      <c r="K432" s="91">
        <v>43105</v>
      </c>
      <c r="L432" s="91">
        <v>44196</v>
      </c>
      <c r="M432" s="124">
        <v>84.6</v>
      </c>
      <c r="N432" s="81" t="s">
        <v>530</v>
      </c>
      <c r="O432" s="81" t="s">
        <v>584</v>
      </c>
      <c r="P432" s="81" t="s">
        <v>585</v>
      </c>
      <c r="Q432" s="81" t="s">
        <v>5757</v>
      </c>
      <c r="R432" s="81">
        <v>104</v>
      </c>
      <c r="S432" s="87">
        <v>13815613.23</v>
      </c>
      <c r="T432" s="87">
        <v>2394253.7799999998</v>
      </c>
      <c r="U432" s="87">
        <v>120671.29</v>
      </c>
      <c r="V432" s="170">
        <v>0</v>
      </c>
      <c r="W432" s="170">
        <v>0</v>
      </c>
      <c r="X432" s="89">
        <v>16330538.300000001</v>
      </c>
      <c r="Y432" s="160" t="s">
        <v>7178</v>
      </c>
      <c r="Z432" s="150" t="s">
        <v>7602</v>
      </c>
      <c r="AA432" s="89">
        <v>10194822.409999998</v>
      </c>
      <c r="AB432" s="90">
        <v>1481420.4400000002</v>
      </c>
      <c r="AC432" s="183">
        <f t="shared" si="6"/>
        <v>0</v>
      </c>
    </row>
    <row r="433" spans="2:29" s="9" customFormat="1" ht="15" customHeight="1" x14ac:dyDescent="0.3">
      <c r="B433" s="101" t="s">
        <v>7048</v>
      </c>
      <c r="C433" s="81">
        <v>23</v>
      </c>
      <c r="D433" s="7" t="s">
        <v>6356</v>
      </c>
      <c r="E433" s="81" t="s">
        <v>2277</v>
      </c>
      <c r="F433" s="40">
        <v>18</v>
      </c>
      <c r="G433" s="17">
        <v>101814</v>
      </c>
      <c r="H433" s="81" t="s">
        <v>586</v>
      </c>
      <c r="I433" s="81" t="s">
        <v>5774</v>
      </c>
      <c r="J433" s="81" t="s">
        <v>587</v>
      </c>
      <c r="K433" s="91">
        <v>42963</v>
      </c>
      <c r="L433" s="91" t="s">
        <v>7603</v>
      </c>
      <c r="M433" s="124">
        <v>83.49</v>
      </c>
      <c r="N433" s="81" t="s">
        <v>530</v>
      </c>
      <c r="O433" s="81" t="s">
        <v>533</v>
      </c>
      <c r="P433" s="81" t="s">
        <v>588</v>
      </c>
      <c r="Q433" s="81" t="s">
        <v>5775</v>
      </c>
      <c r="R433" s="81">
        <v>110</v>
      </c>
      <c r="S433" s="87">
        <v>16654105.25</v>
      </c>
      <c r="T433" s="87">
        <v>2731551.38</v>
      </c>
      <c r="U433" s="87">
        <v>562107.53</v>
      </c>
      <c r="V433" s="170">
        <v>0</v>
      </c>
      <c r="W433" s="170">
        <v>0</v>
      </c>
      <c r="X433" s="89">
        <v>19947764.16</v>
      </c>
      <c r="Y433" s="160" t="s">
        <v>7178</v>
      </c>
      <c r="Z433" s="150" t="s">
        <v>7604</v>
      </c>
      <c r="AA433" s="89">
        <v>8166267.5700000003</v>
      </c>
      <c r="AB433" s="90">
        <v>376396.37</v>
      </c>
      <c r="AC433" s="183">
        <f t="shared" si="6"/>
        <v>0</v>
      </c>
    </row>
    <row r="434" spans="2:29" s="9" customFormat="1" ht="15" customHeight="1" x14ac:dyDescent="0.3">
      <c r="B434" s="101" t="s">
        <v>7048</v>
      </c>
      <c r="C434" s="81">
        <v>24</v>
      </c>
      <c r="D434" s="7" t="s">
        <v>6358</v>
      </c>
      <c r="E434" s="81" t="s">
        <v>5752</v>
      </c>
      <c r="F434" s="40">
        <v>82</v>
      </c>
      <c r="G434" s="17">
        <v>104067</v>
      </c>
      <c r="H434" s="81" t="s">
        <v>589</v>
      </c>
      <c r="I434" s="81" t="s">
        <v>5776</v>
      </c>
      <c r="J434" s="81" t="s">
        <v>590</v>
      </c>
      <c r="K434" s="91">
        <v>43110</v>
      </c>
      <c r="L434" s="91">
        <v>44205</v>
      </c>
      <c r="M434" s="124">
        <v>83.81</v>
      </c>
      <c r="N434" s="81" t="s">
        <v>530</v>
      </c>
      <c r="O434" s="81" t="s">
        <v>584</v>
      </c>
      <c r="P434" s="81" t="s">
        <v>591</v>
      </c>
      <c r="Q434" s="81" t="s">
        <v>592</v>
      </c>
      <c r="R434" s="81">
        <v>104</v>
      </c>
      <c r="S434" s="87">
        <v>12452867.51</v>
      </c>
      <c r="T434" s="87">
        <v>2197564.86</v>
      </c>
      <c r="U434" s="87">
        <v>207896.65</v>
      </c>
      <c r="V434" s="170">
        <v>0</v>
      </c>
      <c r="W434" s="170">
        <v>0</v>
      </c>
      <c r="X434" s="89">
        <v>14858329.02</v>
      </c>
      <c r="Y434" s="160" t="s">
        <v>7178</v>
      </c>
      <c r="Z434" s="150" t="s">
        <v>5777</v>
      </c>
      <c r="AA434" s="89">
        <v>9439646.0599999987</v>
      </c>
      <c r="AB434" s="90">
        <v>1461386.7200000002</v>
      </c>
      <c r="AC434" s="183">
        <f t="shared" si="6"/>
        <v>0</v>
      </c>
    </row>
    <row r="435" spans="2:29" s="9" customFormat="1" ht="15" customHeight="1" x14ac:dyDescent="0.3">
      <c r="B435" s="101" t="s">
        <v>7048</v>
      </c>
      <c r="C435" s="81">
        <v>25</v>
      </c>
      <c r="D435" s="7" t="s">
        <v>6357</v>
      </c>
      <c r="E435" s="81" t="s">
        <v>326</v>
      </c>
      <c r="F435" s="40">
        <v>85</v>
      </c>
      <c r="G435" s="17">
        <v>107022</v>
      </c>
      <c r="H435" s="81" t="s">
        <v>593</v>
      </c>
      <c r="I435" s="81" t="s">
        <v>5778</v>
      </c>
      <c r="J435" s="81" t="s">
        <v>594</v>
      </c>
      <c r="K435" s="91">
        <v>42963</v>
      </c>
      <c r="L435" s="91">
        <v>43073</v>
      </c>
      <c r="M435" s="124">
        <v>93.19</v>
      </c>
      <c r="N435" s="81" t="s">
        <v>530</v>
      </c>
      <c r="O435" s="81" t="s">
        <v>595</v>
      </c>
      <c r="P435" s="81" t="s">
        <v>596</v>
      </c>
      <c r="Q435" s="81" t="s">
        <v>5757</v>
      </c>
      <c r="R435" s="81">
        <v>104</v>
      </c>
      <c r="S435" s="87">
        <v>207112.97</v>
      </c>
      <c r="T435" s="87">
        <v>8592.9599999999991</v>
      </c>
      <c r="U435" s="87">
        <v>6537.71</v>
      </c>
      <c r="V435" s="170">
        <v>0</v>
      </c>
      <c r="W435" s="170">
        <v>0</v>
      </c>
      <c r="X435" s="89">
        <v>222243.64</v>
      </c>
      <c r="Y435" s="160" t="s">
        <v>7172</v>
      </c>
      <c r="Z435" s="150" t="s">
        <v>5166</v>
      </c>
      <c r="AA435" s="89">
        <v>196912.31</v>
      </c>
      <c r="AB435" s="90">
        <v>8188.329999999999</v>
      </c>
      <c r="AC435" s="183">
        <f t="shared" si="6"/>
        <v>0</v>
      </c>
    </row>
    <row r="436" spans="2:29" s="9" customFormat="1" ht="15" customHeight="1" x14ac:dyDescent="0.3">
      <c r="B436" s="101" t="s">
        <v>7048</v>
      </c>
      <c r="C436" s="81">
        <v>26</v>
      </c>
      <c r="D436" s="7" t="s">
        <v>6356</v>
      </c>
      <c r="E436" s="81" t="s">
        <v>1459</v>
      </c>
      <c r="F436" s="40">
        <v>140</v>
      </c>
      <c r="G436" s="17">
        <v>113953</v>
      </c>
      <c r="H436" s="81" t="s">
        <v>597</v>
      </c>
      <c r="I436" s="81" t="s">
        <v>3323</v>
      </c>
      <c r="J436" s="81" t="s">
        <v>598</v>
      </c>
      <c r="K436" s="91">
        <v>43160</v>
      </c>
      <c r="L436" s="91">
        <v>44255</v>
      </c>
      <c r="M436" s="124">
        <v>84.19</v>
      </c>
      <c r="N436" s="81" t="s">
        <v>530</v>
      </c>
      <c r="O436" s="81" t="s">
        <v>595</v>
      </c>
      <c r="P436" s="81" t="s">
        <v>599</v>
      </c>
      <c r="Q436" s="81" t="s">
        <v>5779</v>
      </c>
      <c r="R436" s="81">
        <v>0</v>
      </c>
      <c r="S436" s="87">
        <v>20328032.420000002</v>
      </c>
      <c r="T436" s="87">
        <v>3454298.12</v>
      </c>
      <c r="U436" s="87">
        <v>364380.94</v>
      </c>
      <c r="V436" s="170">
        <v>0</v>
      </c>
      <c r="W436" s="170">
        <v>0</v>
      </c>
      <c r="X436" s="89">
        <v>24146711.48</v>
      </c>
      <c r="Y436" s="160" t="s">
        <v>7178</v>
      </c>
      <c r="Z436" s="150" t="s">
        <v>7605</v>
      </c>
      <c r="AA436" s="89">
        <v>4805873.1100000003</v>
      </c>
      <c r="AB436" s="90">
        <v>86980.4</v>
      </c>
      <c r="AC436" s="183">
        <f t="shared" si="6"/>
        <v>0</v>
      </c>
    </row>
    <row r="437" spans="2:29" s="9" customFormat="1" ht="15" customHeight="1" x14ac:dyDescent="0.3">
      <c r="B437" s="101" t="s">
        <v>7048</v>
      </c>
      <c r="C437" s="81">
        <v>27</v>
      </c>
      <c r="D437" s="7" t="s">
        <v>6357</v>
      </c>
      <c r="E437" s="81" t="s">
        <v>326</v>
      </c>
      <c r="F437" s="40">
        <v>137</v>
      </c>
      <c r="G437" s="17">
        <v>114222</v>
      </c>
      <c r="H437" s="81" t="s">
        <v>600</v>
      </c>
      <c r="I437" s="81" t="s">
        <v>3324</v>
      </c>
      <c r="J437" s="81" t="s">
        <v>601</v>
      </c>
      <c r="K437" s="91">
        <v>43000</v>
      </c>
      <c r="L437" s="91">
        <v>43073</v>
      </c>
      <c r="M437" s="124">
        <v>93.57</v>
      </c>
      <c r="N437" s="81" t="s">
        <v>530</v>
      </c>
      <c r="O437" s="81" t="s">
        <v>533</v>
      </c>
      <c r="P437" s="81" t="s">
        <v>602</v>
      </c>
      <c r="Q437" s="81" t="s">
        <v>5757</v>
      </c>
      <c r="R437" s="81">
        <v>114</v>
      </c>
      <c r="S437" s="87">
        <v>211510.33</v>
      </c>
      <c r="T437" s="87">
        <v>9307.98</v>
      </c>
      <c r="U437" s="87">
        <v>5223.24</v>
      </c>
      <c r="V437" s="170">
        <v>0</v>
      </c>
      <c r="W437" s="170">
        <v>0</v>
      </c>
      <c r="X437" s="89">
        <v>226041.55</v>
      </c>
      <c r="Y437" s="160" t="s">
        <v>7172</v>
      </c>
      <c r="Z437" s="150" t="s">
        <v>5167</v>
      </c>
      <c r="AA437" s="89">
        <v>115314.59999999999</v>
      </c>
      <c r="AB437" s="90">
        <v>5271.18</v>
      </c>
      <c r="AC437" s="183">
        <f t="shared" si="6"/>
        <v>0</v>
      </c>
    </row>
    <row r="438" spans="2:29" s="9" customFormat="1" ht="15" customHeight="1" x14ac:dyDescent="0.3">
      <c r="B438" s="101" t="s">
        <v>7048</v>
      </c>
      <c r="C438" s="81">
        <v>28</v>
      </c>
      <c r="D438" s="7" t="s">
        <v>6356</v>
      </c>
      <c r="E438" s="81" t="s">
        <v>2277</v>
      </c>
      <c r="F438" s="40">
        <v>18</v>
      </c>
      <c r="G438" s="17">
        <v>101899</v>
      </c>
      <c r="H438" s="81" t="s">
        <v>603</v>
      </c>
      <c r="I438" s="81" t="s">
        <v>604</v>
      </c>
      <c r="J438" s="81" t="s">
        <v>605</v>
      </c>
      <c r="K438" s="91">
        <v>42982</v>
      </c>
      <c r="L438" s="91">
        <v>44077</v>
      </c>
      <c r="M438" s="124">
        <v>85</v>
      </c>
      <c r="N438" s="81" t="s">
        <v>525</v>
      </c>
      <c r="O438" s="81" t="s">
        <v>502</v>
      </c>
      <c r="P438" s="81" t="s">
        <v>606</v>
      </c>
      <c r="Q438" s="81" t="s">
        <v>607</v>
      </c>
      <c r="R438" s="81">
        <v>110</v>
      </c>
      <c r="S438" s="87">
        <v>16078374.51</v>
      </c>
      <c r="T438" s="87">
        <v>2414076.0699999998</v>
      </c>
      <c r="U438" s="87">
        <v>475260.03</v>
      </c>
      <c r="V438" s="170">
        <v>0</v>
      </c>
      <c r="W438" s="170">
        <v>0</v>
      </c>
      <c r="X438" s="89">
        <v>18967710.609999999</v>
      </c>
      <c r="Y438" s="160" t="s">
        <v>7178</v>
      </c>
      <c r="Z438" s="150" t="s">
        <v>7606</v>
      </c>
      <c r="AA438" s="89">
        <v>6622735.1599999992</v>
      </c>
      <c r="AB438" s="90">
        <v>493453.64000000007</v>
      </c>
      <c r="AC438" s="183">
        <f t="shared" si="6"/>
        <v>0</v>
      </c>
    </row>
    <row r="439" spans="2:29" s="9" customFormat="1" ht="15" customHeight="1" x14ac:dyDescent="0.3">
      <c r="B439" s="101" t="s">
        <v>7048</v>
      </c>
      <c r="C439" s="81">
        <v>29</v>
      </c>
      <c r="D439" s="7" t="s">
        <v>6356</v>
      </c>
      <c r="E439" s="81" t="s">
        <v>3307</v>
      </c>
      <c r="F439" s="40">
        <v>20</v>
      </c>
      <c r="G439" s="17">
        <v>101902</v>
      </c>
      <c r="H439" s="81" t="s">
        <v>608</v>
      </c>
      <c r="I439" s="81" t="s">
        <v>609</v>
      </c>
      <c r="J439" s="81" t="s">
        <v>7607</v>
      </c>
      <c r="K439" s="91">
        <v>42979</v>
      </c>
      <c r="L439" s="91">
        <v>44074</v>
      </c>
      <c r="M439" s="124">
        <v>85</v>
      </c>
      <c r="N439" s="81" t="s">
        <v>525</v>
      </c>
      <c r="O439" s="81" t="s">
        <v>502</v>
      </c>
      <c r="P439" s="81" t="s">
        <v>7608</v>
      </c>
      <c r="Q439" s="81" t="s">
        <v>610</v>
      </c>
      <c r="R439" s="81">
        <v>110</v>
      </c>
      <c r="S439" s="87">
        <v>19800325.690000001</v>
      </c>
      <c r="T439" s="87">
        <v>3194842.68</v>
      </c>
      <c r="U439" s="87">
        <v>350868.32</v>
      </c>
      <c r="V439" s="170">
        <v>0</v>
      </c>
      <c r="W439" s="170">
        <v>0</v>
      </c>
      <c r="X439" s="89">
        <v>23346036.690000001</v>
      </c>
      <c r="Y439" s="160" t="s">
        <v>7178</v>
      </c>
      <c r="Z439" s="150" t="s">
        <v>7609</v>
      </c>
      <c r="AA439" s="89">
        <v>7538235.790000001</v>
      </c>
      <c r="AB439" s="90">
        <v>686082.31</v>
      </c>
      <c r="AC439" s="183">
        <f t="shared" si="6"/>
        <v>0</v>
      </c>
    </row>
    <row r="440" spans="2:29" s="9" customFormat="1" ht="15" customHeight="1" x14ac:dyDescent="0.3">
      <c r="B440" s="101" t="s">
        <v>7048</v>
      </c>
      <c r="C440" s="81">
        <v>30</v>
      </c>
      <c r="D440" s="7" t="s">
        <v>6358</v>
      </c>
      <c r="E440" s="81" t="s">
        <v>5752</v>
      </c>
      <c r="F440" s="40">
        <v>82</v>
      </c>
      <c r="G440" s="17">
        <v>104053</v>
      </c>
      <c r="H440" s="81" t="s">
        <v>611</v>
      </c>
      <c r="I440" s="81" t="s">
        <v>5780</v>
      </c>
      <c r="J440" s="81" t="s">
        <v>612</v>
      </c>
      <c r="K440" s="91">
        <v>43110</v>
      </c>
      <c r="L440" s="91">
        <v>44205</v>
      </c>
      <c r="M440" s="124">
        <v>85</v>
      </c>
      <c r="N440" s="81" t="s">
        <v>525</v>
      </c>
      <c r="O440" s="81" t="s">
        <v>613</v>
      </c>
      <c r="P440" s="81" t="s">
        <v>614</v>
      </c>
      <c r="Q440" s="81" t="s">
        <v>5781</v>
      </c>
      <c r="R440" s="81">
        <v>104</v>
      </c>
      <c r="S440" s="87">
        <v>10073677.26</v>
      </c>
      <c r="T440" s="87">
        <v>1777707.75</v>
      </c>
      <c r="U440" s="87">
        <v>0</v>
      </c>
      <c r="V440" s="170">
        <v>0</v>
      </c>
      <c r="W440" s="170">
        <v>0</v>
      </c>
      <c r="X440" s="89">
        <v>11851385.01</v>
      </c>
      <c r="Y440" s="160" t="s">
        <v>7178</v>
      </c>
      <c r="Z440" s="150" t="s">
        <v>7610</v>
      </c>
      <c r="AA440" s="89">
        <v>9255189.2000000011</v>
      </c>
      <c r="AB440" s="90">
        <v>1256420.5699999998</v>
      </c>
      <c r="AC440" s="183">
        <f t="shared" si="6"/>
        <v>0</v>
      </c>
    </row>
    <row r="441" spans="2:29" s="9" customFormat="1" ht="15" customHeight="1" x14ac:dyDescent="0.3">
      <c r="B441" s="101" t="s">
        <v>7048</v>
      </c>
      <c r="C441" s="81">
        <v>31</v>
      </c>
      <c r="D441" s="7" t="s">
        <v>6358</v>
      </c>
      <c r="E441" s="81" t="s">
        <v>2243</v>
      </c>
      <c r="F441" s="40">
        <v>89</v>
      </c>
      <c r="G441" s="17">
        <v>107527</v>
      </c>
      <c r="H441" s="81" t="s">
        <v>615</v>
      </c>
      <c r="I441" s="81" t="s">
        <v>5782</v>
      </c>
      <c r="J441" s="81" t="s">
        <v>616</v>
      </c>
      <c r="K441" s="91">
        <v>42990</v>
      </c>
      <c r="L441" s="91">
        <v>44190</v>
      </c>
      <c r="M441" s="124">
        <v>85</v>
      </c>
      <c r="N441" s="81" t="s">
        <v>617</v>
      </c>
      <c r="O441" s="81" t="s">
        <v>618</v>
      </c>
      <c r="P441" s="81" t="s">
        <v>619</v>
      </c>
      <c r="Q441" s="81" t="s">
        <v>620</v>
      </c>
      <c r="R441" s="81">
        <v>104</v>
      </c>
      <c r="S441" s="87">
        <v>7761696.8300000001</v>
      </c>
      <c r="T441" s="87">
        <v>1369711.21</v>
      </c>
      <c r="U441" s="87">
        <v>0</v>
      </c>
      <c r="V441" s="170">
        <v>0</v>
      </c>
      <c r="W441" s="170">
        <v>0</v>
      </c>
      <c r="X441" s="89">
        <v>9131408.0399999991</v>
      </c>
      <c r="Y441" s="160" t="s">
        <v>7178</v>
      </c>
      <c r="Z441" s="150" t="s">
        <v>7611</v>
      </c>
      <c r="AA441" s="89">
        <v>7257574.6100000013</v>
      </c>
      <c r="AB441" s="90">
        <v>861005.08</v>
      </c>
      <c r="AC441" s="183">
        <f t="shared" si="6"/>
        <v>0</v>
      </c>
    </row>
    <row r="442" spans="2:29" s="9" customFormat="1" ht="15" customHeight="1" x14ac:dyDescent="0.3">
      <c r="B442" s="101" t="s">
        <v>7048</v>
      </c>
      <c r="C442" s="81">
        <v>32</v>
      </c>
      <c r="D442" s="7" t="s">
        <v>6358</v>
      </c>
      <c r="E442" s="81" t="s">
        <v>2243</v>
      </c>
      <c r="F442" s="40">
        <v>89</v>
      </c>
      <c r="G442" s="17">
        <v>107495</v>
      </c>
      <c r="H442" s="81" t="s">
        <v>621</v>
      </c>
      <c r="I442" s="81" t="s">
        <v>622</v>
      </c>
      <c r="J442" s="81" t="s">
        <v>623</v>
      </c>
      <c r="K442" s="91">
        <v>43010</v>
      </c>
      <c r="L442" s="91">
        <v>44105</v>
      </c>
      <c r="M442" s="124">
        <v>85</v>
      </c>
      <c r="N442" s="81" t="s">
        <v>624</v>
      </c>
      <c r="O442" s="81" t="s">
        <v>625</v>
      </c>
      <c r="P442" s="81" t="s">
        <v>626</v>
      </c>
      <c r="Q442" s="81" t="s">
        <v>627</v>
      </c>
      <c r="R442" s="81">
        <v>104</v>
      </c>
      <c r="S442" s="87">
        <v>14910264.85</v>
      </c>
      <c r="T442" s="87">
        <v>2631223.2200000002</v>
      </c>
      <c r="U442" s="87">
        <v>0</v>
      </c>
      <c r="V442" s="170">
        <v>0</v>
      </c>
      <c r="W442" s="170">
        <v>0</v>
      </c>
      <c r="X442" s="89">
        <v>17541488.07</v>
      </c>
      <c r="Y442" s="160" t="s">
        <v>7178</v>
      </c>
      <c r="Z442" s="150" t="s">
        <v>7612</v>
      </c>
      <c r="AA442" s="89">
        <v>14419294.639999999</v>
      </c>
      <c r="AB442" s="90">
        <v>1468932.21</v>
      </c>
      <c r="AC442" s="183">
        <f t="shared" si="6"/>
        <v>0</v>
      </c>
    </row>
    <row r="443" spans="2:29" s="9" customFormat="1" ht="15" customHeight="1" x14ac:dyDescent="0.3">
      <c r="B443" s="101" t="s">
        <v>7048</v>
      </c>
      <c r="C443" s="81">
        <v>33</v>
      </c>
      <c r="D443" s="7" t="s">
        <v>6356</v>
      </c>
      <c r="E443" s="81" t="s">
        <v>2277</v>
      </c>
      <c r="F443" s="40">
        <v>18</v>
      </c>
      <c r="G443" s="17">
        <v>101910</v>
      </c>
      <c r="H443" s="81" t="s">
        <v>628</v>
      </c>
      <c r="I443" s="81" t="s">
        <v>3325</v>
      </c>
      <c r="J443" s="81" t="s">
        <v>629</v>
      </c>
      <c r="K443" s="91">
        <v>42957</v>
      </c>
      <c r="L443" s="91">
        <v>44052</v>
      </c>
      <c r="M443" s="124">
        <v>85</v>
      </c>
      <c r="N443" s="81" t="s">
        <v>501</v>
      </c>
      <c r="O443" s="81" t="s">
        <v>630</v>
      </c>
      <c r="P443" s="81" t="s">
        <v>631</v>
      </c>
      <c r="Q443" s="81" t="s">
        <v>3309</v>
      </c>
      <c r="R443" s="81">
        <v>110</v>
      </c>
      <c r="S443" s="87">
        <v>17288038.690000001</v>
      </c>
      <c r="T443" s="87">
        <v>2974554.66</v>
      </c>
      <c r="U443" s="87">
        <v>76275.7</v>
      </c>
      <c r="V443" s="170">
        <v>0</v>
      </c>
      <c r="W443" s="170">
        <v>0</v>
      </c>
      <c r="X443" s="89">
        <v>20338869.050000001</v>
      </c>
      <c r="Y443" s="160" t="s">
        <v>7178</v>
      </c>
      <c r="Z443" s="150" t="s">
        <v>5168</v>
      </c>
      <c r="AA443" s="89">
        <v>11200755.300000001</v>
      </c>
      <c r="AB443" s="90">
        <v>1040476.85</v>
      </c>
      <c r="AC443" s="183">
        <f t="shared" si="6"/>
        <v>0</v>
      </c>
    </row>
    <row r="444" spans="2:29" s="9" customFormat="1" ht="15" customHeight="1" x14ac:dyDescent="0.3">
      <c r="B444" s="101" t="s">
        <v>7048</v>
      </c>
      <c r="C444" s="81">
        <v>34</v>
      </c>
      <c r="D444" s="7" t="s">
        <v>6356</v>
      </c>
      <c r="E444" s="81" t="s">
        <v>3307</v>
      </c>
      <c r="F444" s="40">
        <v>20</v>
      </c>
      <c r="G444" s="17">
        <v>102223</v>
      </c>
      <c r="H444" s="81" t="s">
        <v>632</v>
      </c>
      <c r="I444" s="81" t="s">
        <v>3325</v>
      </c>
      <c r="J444" s="81" t="s">
        <v>633</v>
      </c>
      <c r="K444" s="91">
        <v>42957</v>
      </c>
      <c r="L444" s="91">
        <v>44052</v>
      </c>
      <c r="M444" s="124">
        <v>85</v>
      </c>
      <c r="N444" s="81" t="s">
        <v>634</v>
      </c>
      <c r="O444" s="81" t="s">
        <v>630</v>
      </c>
      <c r="P444" s="81" t="s">
        <v>631</v>
      </c>
      <c r="Q444" s="81" t="s">
        <v>3309</v>
      </c>
      <c r="R444" s="81">
        <v>110</v>
      </c>
      <c r="S444" s="87">
        <v>16516318.390000001</v>
      </c>
      <c r="T444" s="87">
        <v>2844185.14</v>
      </c>
      <c r="U444" s="87">
        <v>70459.28</v>
      </c>
      <c r="V444" s="170">
        <v>0</v>
      </c>
      <c r="W444" s="170">
        <v>0</v>
      </c>
      <c r="X444" s="89">
        <v>19430962.809999999</v>
      </c>
      <c r="Y444" s="160" t="s">
        <v>7178</v>
      </c>
      <c r="Z444" s="150" t="s">
        <v>5169</v>
      </c>
      <c r="AA444" s="89">
        <v>11147097.999999998</v>
      </c>
      <c r="AB444" s="90">
        <v>1094350.68</v>
      </c>
      <c r="AC444" s="183">
        <f t="shared" si="6"/>
        <v>0</v>
      </c>
    </row>
    <row r="445" spans="2:29" s="9" customFormat="1" ht="15" customHeight="1" x14ac:dyDescent="0.3">
      <c r="B445" s="101" t="s">
        <v>7048</v>
      </c>
      <c r="C445" s="81">
        <v>35</v>
      </c>
      <c r="D445" s="7" t="s">
        <v>6358</v>
      </c>
      <c r="E445" s="81" t="s">
        <v>5752</v>
      </c>
      <c r="F445" s="40">
        <v>82</v>
      </c>
      <c r="G445" s="17">
        <v>105266</v>
      </c>
      <c r="H445" s="81" t="s">
        <v>635</v>
      </c>
      <c r="I445" s="81" t="s">
        <v>5783</v>
      </c>
      <c r="J445" s="81" t="s">
        <v>636</v>
      </c>
      <c r="K445" s="91">
        <v>43104</v>
      </c>
      <c r="L445" s="91">
        <v>44213</v>
      </c>
      <c r="M445" s="124">
        <v>85</v>
      </c>
      <c r="N445" s="81" t="s">
        <v>634</v>
      </c>
      <c r="O445" s="81" t="s">
        <v>637</v>
      </c>
      <c r="P445" s="81" t="s">
        <v>7613</v>
      </c>
      <c r="Q445" s="81" t="s">
        <v>5767</v>
      </c>
      <c r="R445" s="81">
        <v>104</v>
      </c>
      <c r="S445" s="87">
        <v>16262674.369999999</v>
      </c>
      <c r="T445" s="87">
        <v>2869883.71</v>
      </c>
      <c r="U445" s="87">
        <v>57599.69</v>
      </c>
      <c r="V445" s="170">
        <v>0</v>
      </c>
      <c r="W445" s="170">
        <v>0</v>
      </c>
      <c r="X445" s="89">
        <v>19190157.77</v>
      </c>
      <c r="Y445" s="160" t="s">
        <v>7178</v>
      </c>
      <c r="Z445" s="150" t="s">
        <v>7614</v>
      </c>
      <c r="AA445" s="89">
        <v>11486478.329999998</v>
      </c>
      <c r="AB445" s="90">
        <v>1298827.53</v>
      </c>
      <c r="AC445" s="183">
        <f t="shared" si="6"/>
        <v>0</v>
      </c>
    </row>
    <row r="446" spans="2:29" s="9" customFormat="1" ht="15" customHeight="1" x14ac:dyDescent="0.3">
      <c r="B446" s="101" t="s">
        <v>7048</v>
      </c>
      <c r="C446" s="81">
        <v>36</v>
      </c>
      <c r="D446" s="7" t="s">
        <v>6356</v>
      </c>
      <c r="E446" s="81" t="s">
        <v>1459</v>
      </c>
      <c r="F446" s="40">
        <v>140</v>
      </c>
      <c r="G446" s="17">
        <v>114598</v>
      </c>
      <c r="H446" s="81" t="s">
        <v>638</v>
      </c>
      <c r="I446" s="81" t="s">
        <v>3326</v>
      </c>
      <c r="J446" s="81" t="s">
        <v>639</v>
      </c>
      <c r="K446" s="91">
        <v>43165</v>
      </c>
      <c r="L446" s="91">
        <v>44260</v>
      </c>
      <c r="M446" s="124">
        <v>85</v>
      </c>
      <c r="N446" s="81" t="s">
        <v>634</v>
      </c>
      <c r="O446" s="81" t="s">
        <v>640</v>
      </c>
      <c r="P446" s="81" t="s">
        <v>7615</v>
      </c>
      <c r="Q446" s="81" t="s">
        <v>5781</v>
      </c>
      <c r="R446" s="81">
        <v>110</v>
      </c>
      <c r="S446" s="87">
        <v>17372378.370000001</v>
      </c>
      <c r="T446" s="87">
        <v>2932722.29</v>
      </c>
      <c r="U446" s="87">
        <v>132991.54</v>
      </c>
      <c r="V446" s="170">
        <v>0</v>
      </c>
      <c r="W446" s="170">
        <v>0</v>
      </c>
      <c r="X446" s="89">
        <v>20438092.199999999</v>
      </c>
      <c r="Y446" s="160" t="s">
        <v>7178</v>
      </c>
      <c r="Z446" s="150" t="s">
        <v>7616</v>
      </c>
      <c r="AA446" s="89">
        <v>3905540.1200000006</v>
      </c>
      <c r="AB446" s="90">
        <v>102921.23999999999</v>
      </c>
      <c r="AC446" s="183">
        <f t="shared" si="6"/>
        <v>0</v>
      </c>
    </row>
    <row r="447" spans="2:29" s="9" customFormat="1" ht="15" customHeight="1" x14ac:dyDescent="0.3">
      <c r="B447" s="101" t="s">
        <v>7048</v>
      </c>
      <c r="C447" s="81">
        <v>37</v>
      </c>
      <c r="D447" s="7" t="s">
        <v>6356</v>
      </c>
      <c r="E447" s="81" t="s">
        <v>2240</v>
      </c>
      <c r="F447" s="40">
        <v>138</v>
      </c>
      <c r="G447" s="17">
        <v>115056</v>
      </c>
      <c r="H447" s="81" t="s">
        <v>641</v>
      </c>
      <c r="I447" s="81" t="s">
        <v>7617</v>
      </c>
      <c r="J447" s="81" t="s">
        <v>642</v>
      </c>
      <c r="K447" s="91">
        <v>43165</v>
      </c>
      <c r="L447" s="91">
        <v>44260</v>
      </c>
      <c r="M447" s="124">
        <v>85</v>
      </c>
      <c r="N447" s="81" t="s">
        <v>501</v>
      </c>
      <c r="O447" s="81" t="s">
        <v>640</v>
      </c>
      <c r="P447" s="81" t="s">
        <v>643</v>
      </c>
      <c r="Q447" s="81" t="s">
        <v>3327</v>
      </c>
      <c r="R447" s="81">
        <v>110</v>
      </c>
      <c r="S447" s="87">
        <v>18877673.149999999</v>
      </c>
      <c r="T447" s="87">
        <v>3135663.04</v>
      </c>
      <c r="U447" s="87">
        <v>195691.05</v>
      </c>
      <c r="V447" s="170">
        <v>0</v>
      </c>
      <c r="W447" s="170">
        <v>0</v>
      </c>
      <c r="X447" s="89">
        <v>22209027.239999998</v>
      </c>
      <c r="Y447" s="160" t="s">
        <v>7178</v>
      </c>
      <c r="Z447" s="150" t="s">
        <v>7600</v>
      </c>
      <c r="AA447" s="89">
        <v>3414201.34</v>
      </c>
      <c r="AB447" s="90">
        <v>77874.12</v>
      </c>
      <c r="AC447" s="183">
        <f t="shared" si="6"/>
        <v>0</v>
      </c>
    </row>
    <row r="448" spans="2:29" s="9" customFormat="1" ht="15" customHeight="1" x14ac:dyDescent="0.3">
      <c r="B448" s="101" t="s">
        <v>7048</v>
      </c>
      <c r="C448" s="81">
        <v>38</v>
      </c>
      <c r="D448" s="7" t="s">
        <v>6357</v>
      </c>
      <c r="E448" s="81" t="s">
        <v>326</v>
      </c>
      <c r="F448" s="40">
        <v>85</v>
      </c>
      <c r="G448" s="17">
        <v>106914</v>
      </c>
      <c r="H448" s="81" t="s">
        <v>644</v>
      </c>
      <c r="I448" s="81" t="s">
        <v>5784</v>
      </c>
      <c r="J448" s="81" t="s">
        <v>645</v>
      </c>
      <c r="K448" s="91">
        <v>42963</v>
      </c>
      <c r="L448" s="91">
        <v>43073</v>
      </c>
      <c r="M448" s="124">
        <v>95</v>
      </c>
      <c r="N448" s="81" t="s">
        <v>501</v>
      </c>
      <c r="O448" s="81" t="s">
        <v>646</v>
      </c>
      <c r="P448" s="81" t="s">
        <v>647</v>
      </c>
      <c r="Q448" s="81" t="s">
        <v>5785</v>
      </c>
      <c r="R448" s="81">
        <v>104</v>
      </c>
      <c r="S448" s="87">
        <v>210839.21</v>
      </c>
      <c r="T448" s="87">
        <v>5925.39</v>
      </c>
      <c r="U448" s="87">
        <v>5171.41</v>
      </c>
      <c r="V448" s="170">
        <v>0</v>
      </c>
      <c r="W448" s="170">
        <v>0</v>
      </c>
      <c r="X448" s="89">
        <v>221936.01</v>
      </c>
      <c r="Y448" s="160" t="s">
        <v>7293</v>
      </c>
      <c r="Z448" s="150" t="s">
        <v>5170</v>
      </c>
      <c r="AA448" s="89">
        <v>160121.64000000001</v>
      </c>
      <c r="AB448" s="90">
        <v>7355.4300000000012</v>
      </c>
      <c r="AC448" s="183">
        <f t="shared" si="6"/>
        <v>0</v>
      </c>
    </row>
    <row r="449" spans="2:29" s="9" customFormat="1" ht="15" customHeight="1" x14ac:dyDescent="0.3">
      <c r="B449" s="101" t="s">
        <v>7048</v>
      </c>
      <c r="C449" s="81">
        <v>39</v>
      </c>
      <c r="D449" s="7" t="s">
        <v>6358</v>
      </c>
      <c r="E449" s="81" t="s">
        <v>5752</v>
      </c>
      <c r="F449" s="40">
        <v>82</v>
      </c>
      <c r="G449" s="17">
        <v>106121</v>
      </c>
      <c r="H449" s="81" t="s">
        <v>649</v>
      </c>
      <c r="I449" s="81" t="s">
        <v>7618</v>
      </c>
      <c r="J449" s="81" t="s">
        <v>650</v>
      </c>
      <c r="K449" s="91">
        <v>43103</v>
      </c>
      <c r="L449" s="91">
        <v>44198</v>
      </c>
      <c r="M449" s="124">
        <v>85</v>
      </c>
      <c r="N449" s="81" t="s">
        <v>651</v>
      </c>
      <c r="O449" s="81" t="s">
        <v>652</v>
      </c>
      <c r="P449" s="81" t="s">
        <v>653</v>
      </c>
      <c r="Q449" s="81" t="s">
        <v>508</v>
      </c>
      <c r="R449" s="81">
        <v>104</v>
      </c>
      <c r="S449" s="87">
        <v>16922050.870000001</v>
      </c>
      <c r="T449" s="87">
        <v>2986244.27</v>
      </c>
      <c r="U449" s="87">
        <v>0</v>
      </c>
      <c r="V449" s="170">
        <v>0</v>
      </c>
      <c r="W449" s="170">
        <v>0</v>
      </c>
      <c r="X449" s="89">
        <v>19908295.140000001</v>
      </c>
      <c r="Y449" s="160" t="s">
        <v>7178</v>
      </c>
      <c r="Z449" s="150" t="s">
        <v>7619</v>
      </c>
      <c r="AA449" s="89">
        <v>14817630.550000003</v>
      </c>
      <c r="AB449" s="90">
        <v>1893251.6099999999</v>
      </c>
      <c r="AC449" s="183">
        <f t="shared" si="6"/>
        <v>0</v>
      </c>
    </row>
    <row r="450" spans="2:29" s="10" customFormat="1" ht="15" customHeight="1" x14ac:dyDescent="0.3">
      <c r="B450" s="101" t="s">
        <v>7048</v>
      </c>
      <c r="C450" s="81">
        <v>40</v>
      </c>
      <c r="D450" s="7" t="s">
        <v>6358</v>
      </c>
      <c r="E450" s="81" t="s">
        <v>2243</v>
      </c>
      <c r="F450" s="40">
        <v>89</v>
      </c>
      <c r="G450" s="17">
        <v>106528</v>
      </c>
      <c r="H450" s="81" t="s">
        <v>654</v>
      </c>
      <c r="I450" s="81" t="s">
        <v>3328</v>
      </c>
      <c r="J450" s="81" t="s">
        <v>655</v>
      </c>
      <c r="K450" s="91">
        <v>43001</v>
      </c>
      <c r="L450" s="91">
        <v>44096</v>
      </c>
      <c r="M450" s="124">
        <v>85</v>
      </c>
      <c r="N450" s="81" t="s">
        <v>656</v>
      </c>
      <c r="O450" s="81" t="s">
        <v>657</v>
      </c>
      <c r="P450" s="81" t="s">
        <v>658</v>
      </c>
      <c r="Q450" s="81" t="s">
        <v>5753</v>
      </c>
      <c r="R450" s="81">
        <v>104</v>
      </c>
      <c r="S450" s="87">
        <v>12848456.699999999</v>
      </c>
      <c r="T450" s="87">
        <v>2267374.71</v>
      </c>
      <c r="U450" s="87">
        <v>61766.239999999998</v>
      </c>
      <c r="V450" s="170">
        <v>0</v>
      </c>
      <c r="W450" s="170">
        <v>14048.14</v>
      </c>
      <c r="X450" s="89">
        <v>15191645.789999999</v>
      </c>
      <c r="Y450" s="160" t="s">
        <v>7178</v>
      </c>
      <c r="Z450" s="150" t="s">
        <v>7620</v>
      </c>
      <c r="AA450" s="89">
        <v>11772850.800000003</v>
      </c>
      <c r="AB450" s="90">
        <v>1293578.82</v>
      </c>
      <c r="AC450" s="183">
        <f t="shared" si="6"/>
        <v>0</v>
      </c>
    </row>
    <row r="451" spans="2:29" s="10" customFormat="1" ht="15" customHeight="1" x14ac:dyDescent="0.3">
      <c r="B451" s="101" t="s">
        <v>7048</v>
      </c>
      <c r="C451" s="81">
        <v>41</v>
      </c>
      <c r="D451" s="7" t="s">
        <v>6358</v>
      </c>
      <c r="E451" s="81" t="s">
        <v>2243</v>
      </c>
      <c r="F451" s="40">
        <v>89</v>
      </c>
      <c r="G451" s="17">
        <v>107693</v>
      </c>
      <c r="H451" s="81" t="s">
        <v>659</v>
      </c>
      <c r="I451" s="81" t="s">
        <v>5786</v>
      </c>
      <c r="J451" s="81" t="s">
        <v>660</v>
      </c>
      <c r="K451" s="91">
        <v>43010</v>
      </c>
      <c r="L451" s="91">
        <v>44105</v>
      </c>
      <c r="M451" s="124">
        <v>85</v>
      </c>
      <c r="N451" s="81" t="s">
        <v>525</v>
      </c>
      <c r="O451" s="81" t="s">
        <v>652</v>
      </c>
      <c r="P451" s="81" t="s">
        <v>653</v>
      </c>
      <c r="Q451" s="81" t="s">
        <v>5787</v>
      </c>
      <c r="R451" s="81">
        <v>104</v>
      </c>
      <c r="S451" s="87">
        <v>9711501.3300000001</v>
      </c>
      <c r="T451" s="87">
        <v>211765.62</v>
      </c>
      <c r="U451" s="87">
        <v>1530840.39</v>
      </c>
      <c r="V451" s="170">
        <v>0</v>
      </c>
      <c r="W451" s="170">
        <v>0</v>
      </c>
      <c r="X451" s="89">
        <v>11454107.34</v>
      </c>
      <c r="Y451" s="160" t="s">
        <v>7187</v>
      </c>
      <c r="Z451" s="150" t="s">
        <v>648</v>
      </c>
      <c r="AA451" s="89">
        <v>0</v>
      </c>
      <c r="AB451" s="90">
        <v>0</v>
      </c>
      <c r="AC451" s="183">
        <f t="shared" si="6"/>
        <v>0</v>
      </c>
    </row>
    <row r="452" spans="2:29" s="10" customFormat="1" ht="15" customHeight="1" x14ac:dyDescent="0.3">
      <c r="B452" s="101" t="s">
        <v>7048</v>
      </c>
      <c r="C452" s="81">
        <v>42</v>
      </c>
      <c r="D452" s="7" t="s">
        <v>6358</v>
      </c>
      <c r="E452" s="81" t="s">
        <v>5752</v>
      </c>
      <c r="F452" s="40">
        <v>82</v>
      </c>
      <c r="G452" s="17">
        <v>103955</v>
      </c>
      <c r="H452" s="81" t="s">
        <v>661</v>
      </c>
      <c r="I452" s="81" t="s">
        <v>5788</v>
      </c>
      <c r="J452" s="81" t="s">
        <v>662</v>
      </c>
      <c r="K452" s="91">
        <v>42988</v>
      </c>
      <c r="L452" s="91">
        <v>44205</v>
      </c>
      <c r="M452" s="124">
        <v>85</v>
      </c>
      <c r="N452" s="81" t="s">
        <v>525</v>
      </c>
      <c r="O452" s="81" t="s">
        <v>652</v>
      </c>
      <c r="P452" s="81" t="s">
        <v>653</v>
      </c>
      <c r="Q452" s="81" t="s">
        <v>5767</v>
      </c>
      <c r="R452" s="81">
        <v>104</v>
      </c>
      <c r="S452" s="87">
        <v>12438521.199999999</v>
      </c>
      <c r="T452" s="87">
        <v>2195033.15</v>
      </c>
      <c r="U452" s="87">
        <v>57582.37</v>
      </c>
      <c r="V452" s="170">
        <v>0</v>
      </c>
      <c r="W452" s="170">
        <v>0</v>
      </c>
      <c r="X452" s="89">
        <v>14691136.720000001</v>
      </c>
      <c r="Y452" s="160" t="s">
        <v>7178</v>
      </c>
      <c r="Z452" s="150" t="s">
        <v>7621</v>
      </c>
      <c r="AA452" s="89">
        <v>11027673.32</v>
      </c>
      <c r="AB452" s="90">
        <v>1209340.33</v>
      </c>
      <c r="AC452" s="183">
        <f t="shared" si="6"/>
        <v>0</v>
      </c>
    </row>
    <row r="453" spans="2:29" s="10" customFormat="1" ht="15" customHeight="1" x14ac:dyDescent="0.3">
      <c r="B453" s="101" t="s">
        <v>7048</v>
      </c>
      <c r="C453" s="81">
        <v>43</v>
      </c>
      <c r="D453" s="7" t="s">
        <v>6356</v>
      </c>
      <c r="E453" s="81" t="s">
        <v>2277</v>
      </c>
      <c r="F453" s="40">
        <v>18</v>
      </c>
      <c r="G453" s="17">
        <v>101977</v>
      </c>
      <c r="H453" s="81" t="s">
        <v>663</v>
      </c>
      <c r="I453" s="81" t="s">
        <v>3329</v>
      </c>
      <c r="J453" s="81" t="s">
        <v>664</v>
      </c>
      <c r="K453" s="91">
        <v>43005</v>
      </c>
      <c r="L453" s="91">
        <v>44101</v>
      </c>
      <c r="M453" s="124">
        <v>85</v>
      </c>
      <c r="N453" s="81" t="s">
        <v>525</v>
      </c>
      <c r="O453" s="81" t="s">
        <v>665</v>
      </c>
      <c r="P453" s="81" t="s">
        <v>666</v>
      </c>
      <c r="Q453" s="81" t="s">
        <v>3330</v>
      </c>
      <c r="R453" s="81">
        <v>110</v>
      </c>
      <c r="S453" s="87">
        <v>20505675.030000001</v>
      </c>
      <c r="T453" s="87">
        <v>3526021.35</v>
      </c>
      <c r="U453" s="87">
        <v>272497.59999999998</v>
      </c>
      <c r="V453" s="170">
        <v>0</v>
      </c>
      <c r="W453" s="170">
        <v>0</v>
      </c>
      <c r="X453" s="89">
        <v>24304193.98</v>
      </c>
      <c r="Y453" s="160" t="s">
        <v>7178</v>
      </c>
      <c r="Z453" s="150" t="s">
        <v>7622</v>
      </c>
      <c r="AA453" s="89">
        <v>12968096.710000001</v>
      </c>
      <c r="AB453" s="90">
        <v>663619.80999999982</v>
      </c>
      <c r="AC453" s="183">
        <f t="shared" si="6"/>
        <v>0</v>
      </c>
    </row>
    <row r="454" spans="2:29" s="10" customFormat="1" ht="15" customHeight="1" x14ac:dyDescent="0.3">
      <c r="B454" s="101" t="s">
        <v>7048</v>
      </c>
      <c r="C454" s="81">
        <v>44</v>
      </c>
      <c r="D454" s="7" t="s">
        <v>6356</v>
      </c>
      <c r="E454" s="81" t="s">
        <v>2277</v>
      </c>
      <c r="F454" s="40">
        <v>18</v>
      </c>
      <c r="G454" s="17">
        <v>102039</v>
      </c>
      <c r="H454" s="81" t="s">
        <v>667</v>
      </c>
      <c r="I454" s="81" t="s">
        <v>3329</v>
      </c>
      <c r="J454" s="81" t="s">
        <v>668</v>
      </c>
      <c r="K454" s="91">
        <v>43005</v>
      </c>
      <c r="L454" s="91">
        <v>44101</v>
      </c>
      <c r="M454" s="124">
        <v>85</v>
      </c>
      <c r="N454" s="81" t="s">
        <v>525</v>
      </c>
      <c r="O454" s="81" t="s">
        <v>669</v>
      </c>
      <c r="P454" s="81" t="s">
        <v>670</v>
      </c>
      <c r="Q454" s="81" t="s">
        <v>3331</v>
      </c>
      <c r="R454" s="81">
        <v>110</v>
      </c>
      <c r="S454" s="87">
        <v>15762550.67</v>
      </c>
      <c r="T454" s="87">
        <v>2698135.89</v>
      </c>
      <c r="U454" s="87">
        <v>83490.7</v>
      </c>
      <c r="V454" s="170">
        <v>0</v>
      </c>
      <c r="W454" s="170">
        <v>0</v>
      </c>
      <c r="X454" s="89">
        <v>18544177.260000002</v>
      </c>
      <c r="Y454" s="160" t="s">
        <v>7178</v>
      </c>
      <c r="Z454" s="150" t="s">
        <v>7623</v>
      </c>
      <c r="AA454" s="89">
        <v>10200601.65</v>
      </c>
      <c r="AB454" s="90">
        <v>643096.60999999987</v>
      </c>
      <c r="AC454" s="183">
        <f t="shared" si="6"/>
        <v>0</v>
      </c>
    </row>
    <row r="455" spans="2:29" s="10" customFormat="1" ht="15" customHeight="1" x14ac:dyDescent="0.3">
      <c r="B455" s="101" t="s">
        <v>7048</v>
      </c>
      <c r="C455" s="81">
        <v>45</v>
      </c>
      <c r="D455" s="7" t="s">
        <v>6356</v>
      </c>
      <c r="E455" s="81" t="s">
        <v>2277</v>
      </c>
      <c r="F455" s="40">
        <v>18</v>
      </c>
      <c r="G455" s="17">
        <v>102217</v>
      </c>
      <c r="H455" s="81" t="s">
        <v>671</v>
      </c>
      <c r="I455" s="81" t="s">
        <v>3332</v>
      </c>
      <c r="J455" s="81" t="s">
        <v>672</v>
      </c>
      <c r="K455" s="91">
        <v>43021</v>
      </c>
      <c r="L455" s="91">
        <v>44116</v>
      </c>
      <c r="M455" s="124">
        <v>83.49</v>
      </c>
      <c r="N455" s="81" t="s">
        <v>501</v>
      </c>
      <c r="O455" s="81" t="s">
        <v>640</v>
      </c>
      <c r="P455" s="81" t="s">
        <v>673</v>
      </c>
      <c r="Q455" s="81" t="s">
        <v>3333</v>
      </c>
      <c r="R455" s="81">
        <v>110</v>
      </c>
      <c r="S455" s="87">
        <v>21653822.739999998</v>
      </c>
      <c r="T455" s="87">
        <v>3623222.17</v>
      </c>
      <c r="U455" s="87">
        <v>658598.79</v>
      </c>
      <c r="V455" s="170">
        <v>0</v>
      </c>
      <c r="W455" s="170">
        <v>0</v>
      </c>
      <c r="X455" s="89">
        <v>25935643.699999999</v>
      </c>
      <c r="Y455" s="160" t="s">
        <v>7178</v>
      </c>
      <c r="Z455" s="150" t="s">
        <v>7624</v>
      </c>
      <c r="AA455" s="89">
        <v>7111336.2299999986</v>
      </c>
      <c r="AB455" s="90">
        <v>221529.59000000003</v>
      </c>
      <c r="AC455" s="183">
        <f t="shared" si="6"/>
        <v>0</v>
      </c>
    </row>
    <row r="456" spans="2:29" s="10" customFormat="1" ht="15" customHeight="1" x14ac:dyDescent="0.3">
      <c r="B456" s="101" t="s">
        <v>7048</v>
      </c>
      <c r="C456" s="81">
        <v>46</v>
      </c>
      <c r="D456" s="7" t="s">
        <v>6356</v>
      </c>
      <c r="E456" s="81" t="s">
        <v>2277</v>
      </c>
      <c r="F456" s="40">
        <v>18</v>
      </c>
      <c r="G456" s="17">
        <v>102218</v>
      </c>
      <c r="H456" s="81" t="s">
        <v>674</v>
      </c>
      <c r="I456" s="81" t="s">
        <v>3332</v>
      </c>
      <c r="J456" s="81" t="s">
        <v>675</v>
      </c>
      <c r="K456" s="91">
        <v>43005</v>
      </c>
      <c r="L456" s="91">
        <v>44100</v>
      </c>
      <c r="M456" s="124">
        <v>83.42</v>
      </c>
      <c r="N456" s="81" t="s">
        <v>501</v>
      </c>
      <c r="O456" s="81" t="s">
        <v>640</v>
      </c>
      <c r="P456" s="81" t="s">
        <v>676</v>
      </c>
      <c r="Q456" s="81" t="s">
        <v>3333</v>
      </c>
      <c r="R456" s="81">
        <v>110</v>
      </c>
      <c r="S456" s="87">
        <v>20677124</v>
      </c>
      <c r="T456" s="87">
        <v>3433474.86</v>
      </c>
      <c r="U456" s="87">
        <v>677593.79</v>
      </c>
      <c r="V456" s="170">
        <v>0</v>
      </c>
      <c r="W456" s="170">
        <v>0</v>
      </c>
      <c r="X456" s="89">
        <v>24788192.649999999</v>
      </c>
      <c r="Y456" s="160" t="s">
        <v>7178</v>
      </c>
      <c r="Z456" s="150" t="s">
        <v>7625</v>
      </c>
      <c r="AA456" s="89">
        <v>7335396.7699999996</v>
      </c>
      <c r="AB456" s="90">
        <v>213261.15</v>
      </c>
      <c r="AC456" s="183">
        <f t="shared" si="6"/>
        <v>0</v>
      </c>
    </row>
    <row r="457" spans="2:29" s="10" customFormat="1" ht="15" customHeight="1" x14ac:dyDescent="0.3">
      <c r="B457" s="101" t="s">
        <v>7048</v>
      </c>
      <c r="C457" s="81">
        <v>47</v>
      </c>
      <c r="D457" s="7" t="s">
        <v>6358</v>
      </c>
      <c r="E457" s="81" t="s">
        <v>2243</v>
      </c>
      <c r="F457" s="40">
        <v>89</v>
      </c>
      <c r="G457" s="17">
        <v>106358</v>
      </c>
      <c r="H457" s="81" t="s">
        <v>677</v>
      </c>
      <c r="I457" s="81" t="s">
        <v>3334</v>
      </c>
      <c r="J457" s="81" t="s">
        <v>678</v>
      </c>
      <c r="K457" s="91">
        <v>43005</v>
      </c>
      <c r="L457" s="91">
        <v>44100</v>
      </c>
      <c r="M457" s="124">
        <v>83.28</v>
      </c>
      <c r="N457" s="81" t="s">
        <v>679</v>
      </c>
      <c r="O457" s="81" t="s">
        <v>680</v>
      </c>
      <c r="P457" s="81"/>
      <c r="Q457" s="81" t="s">
        <v>681</v>
      </c>
      <c r="R457" s="81">
        <v>104</v>
      </c>
      <c r="S457" s="87">
        <v>7099206.8600000003</v>
      </c>
      <c r="T457" s="87">
        <v>1252801.21</v>
      </c>
      <c r="U457" s="87">
        <v>172327.85</v>
      </c>
      <c r="V457" s="170">
        <v>0</v>
      </c>
      <c r="W457" s="170">
        <v>164848.10999999999</v>
      </c>
      <c r="X457" s="89">
        <v>8689184.0299999993</v>
      </c>
      <c r="Y457" s="160" t="s">
        <v>7178</v>
      </c>
      <c r="Z457" s="150" t="s">
        <v>7626</v>
      </c>
      <c r="AA457" s="89">
        <v>6222505.3499999996</v>
      </c>
      <c r="AB457" s="90">
        <v>639460.82000000007</v>
      </c>
      <c r="AC457" s="183">
        <f t="shared" si="6"/>
        <v>0</v>
      </c>
    </row>
    <row r="458" spans="2:29" s="10" customFormat="1" ht="15" customHeight="1" x14ac:dyDescent="0.3">
      <c r="B458" s="101" t="s">
        <v>7048</v>
      </c>
      <c r="C458" s="81">
        <v>48</v>
      </c>
      <c r="D458" s="7" t="s">
        <v>6358</v>
      </c>
      <c r="E458" s="81" t="s">
        <v>2243</v>
      </c>
      <c r="F458" s="40">
        <v>89</v>
      </c>
      <c r="G458" s="17">
        <v>107342</v>
      </c>
      <c r="H458" s="81" t="s">
        <v>682</v>
      </c>
      <c r="I458" s="81" t="s">
        <v>3335</v>
      </c>
      <c r="J458" s="81" t="s">
        <v>683</v>
      </c>
      <c r="K458" s="91">
        <v>43005</v>
      </c>
      <c r="L458" s="91">
        <v>44130</v>
      </c>
      <c r="M458" s="124">
        <v>83.28</v>
      </c>
      <c r="N458" s="81" t="s">
        <v>679</v>
      </c>
      <c r="O458" s="81" t="s">
        <v>680</v>
      </c>
      <c r="P458" s="81"/>
      <c r="Q458" s="81" t="s">
        <v>681</v>
      </c>
      <c r="R458" s="81">
        <v>104</v>
      </c>
      <c r="S458" s="87">
        <v>7094790.3300000001</v>
      </c>
      <c r="T458" s="87">
        <v>1252021.82</v>
      </c>
      <c r="U458" s="87">
        <v>172327.85</v>
      </c>
      <c r="V458" s="170">
        <v>0</v>
      </c>
      <c r="W458" s="170">
        <v>174390.24</v>
      </c>
      <c r="X458" s="89">
        <v>8693530.2400000002</v>
      </c>
      <c r="Y458" s="160" t="s">
        <v>7178</v>
      </c>
      <c r="Z458" s="150" t="s">
        <v>7627</v>
      </c>
      <c r="AA458" s="89">
        <v>6492966.3200000003</v>
      </c>
      <c r="AB458" s="90">
        <v>681351.71</v>
      </c>
      <c r="AC458" s="183">
        <f t="shared" si="6"/>
        <v>0</v>
      </c>
    </row>
    <row r="459" spans="2:29" s="10" customFormat="1" ht="15" customHeight="1" x14ac:dyDescent="0.3">
      <c r="B459" s="101" t="s">
        <v>7048</v>
      </c>
      <c r="C459" s="81">
        <v>49</v>
      </c>
      <c r="D459" s="7" t="s">
        <v>6358</v>
      </c>
      <c r="E459" s="81" t="s">
        <v>5752</v>
      </c>
      <c r="F459" s="40">
        <v>82</v>
      </c>
      <c r="G459" s="17">
        <v>105903</v>
      </c>
      <c r="H459" s="81" t="s">
        <v>684</v>
      </c>
      <c r="I459" s="81" t="s">
        <v>685</v>
      </c>
      <c r="J459" s="81" t="s">
        <v>686</v>
      </c>
      <c r="K459" s="91">
        <v>43104</v>
      </c>
      <c r="L459" s="91">
        <v>44199</v>
      </c>
      <c r="M459" s="124">
        <v>85</v>
      </c>
      <c r="N459" s="81" t="s">
        <v>501</v>
      </c>
      <c r="O459" s="81" t="s">
        <v>687</v>
      </c>
      <c r="P459" s="81" t="s">
        <v>688</v>
      </c>
      <c r="Q459" s="81" t="s">
        <v>5789</v>
      </c>
      <c r="R459" s="81">
        <v>104</v>
      </c>
      <c r="S459" s="87">
        <v>7568031.1600000001</v>
      </c>
      <c r="T459" s="87">
        <v>1335534.9099999999</v>
      </c>
      <c r="U459" s="87">
        <v>0</v>
      </c>
      <c r="V459" s="170">
        <v>0</v>
      </c>
      <c r="W459" s="170">
        <v>0</v>
      </c>
      <c r="X459" s="89">
        <v>8903566.0700000003</v>
      </c>
      <c r="Y459" s="160" t="s">
        <v>7178</v>
      </c>
      <c r="Z459" s="150" t="s">
        <v>5171</v>
      </c>
      <c r="AA459" s="89">
        <v>6989397.7599999988</v>
      </c>
      <c r="AB459" s="90">
        <v>850121.37999999989</v>
      </c>
      <c r="AC459" s="183">
        <f t="shared" si="6"/>
        <v>0</v>
      </c>
    </row>
    <row r="460" spans="2:29" s="9" customFormat="1" ht="15" customHeight="1" x14ac:dyDescent="0.3">
      <c r="B460" s="101" t="s">
        <v>7048</v>
      </c>
      <c r="C460" s="81">
        <v>50</v>
      </c>
      <c r="D460" s="7" t="s">
        <v>6358</v>
      </c>
      <c r="E460" s="81" t="s">
        <v>5752</v>
      </c>
      <c r="F460" s="40">
        <v>82</v>
      </c>
      <c r="G460" s="17">
        <v>104902</v>
      </c>
      <c r="H460" s="81" t="s">
        <v>689</v>
      </c>
      <c r="I460" s="81" t="s">
        <v>5790</v>
      </c>
      <c r="J460" s="81" t="s">
        <v>690</v>
      </c>
      <c r="K460" s="91">
        <v>43178</v>
      </c>
      <c r="L460" s="91">
        <v>44273</v>
      </c>
      <c r="M460" s="124">
        <v>84.19</v>
      </c>
      <c r="N460" s="81" t="s">
        <v>501</v>
      </c>
      <c r="O460" s="81" t="s">
        <v>687</v>
      </c>
      <c r="P460" s="81" t="s">
        <v>688</v>
      </c>
      <c r="Q460" s="81" t="s">
        <v>5779</v>
      </c>
      <c r="R460" s="81">
        <v>104</v>
      </c>
      <c r="S460" s="87">
        <v>9459361.5800000001</v>
      </c>
      <c r="T460" s="87">
        <v>1669299.1</v>
      </c>
      <c r="U460" s="87">
        <v>107166.91</v>
      </c>
      <c r="V460" s="170">
        <v>0</v>
      </c>
      <c r="W460" s="170">
        <v>0</v>
      </c>
      <c r="X460" s="89">
        <v>11235827.59</v>
      </c>
      <c r="Y460" s="160" t="s">
        <v>7178</v>
      </c>
      <c r="Z460" s="150" t="s">
        <v>5172</v>
      </c>
      <c r="AA460" s="89">
        <v>7742753.3600000003</v>
      </c>
      <c r="AB460" s="90">
        <v>902536.09</v>
      </c>
      <c r="AC460" s="183">
        <f t="shared" si="6"/>
        <v>0</v>
      </c>
    </row>
    <row r="461" spans="2:29" s="10" customFormat="1" ht="15" customHeight="1" x14ac:dyDescent="0.3">
      <c r="B461" s="101" t="s">
        <v>7048</v>
      </c>
      <c r="C461" s="81">
        <v>51</v>
      </c>
      <c r="D461" s="7" t="s">
        <v>6358</v>
      </c>
      <c r="E461" s="81" t="s">
        <v>5791</v>
      </c>
      <c r="F461" s="40">
        <v>227</v>
      </c>
      <c r="G461" s="17">
        <v>117858</v>
      </c>
      <c r="H461" s="81" t="s">
        <v>3336</v>
      </c>
      <c r="I461" s="81" t="s">
        <v>3337</v>
      </c>
      <c r="J461" s="81" t="s">
        <v>3338</v>
      </c>
      <c r="K461" s="91">
        <v>43241</v>
      </c>
      <c r="L461" s="91">
        <v>43605</v>
      </c>
      <c r="M461" s="124">
        <v>80.75</v>
      </c>
      <c r="N461" s="81" t="s">
        <v>501</v>
      </c>
      <c r="O461" s="81" t="s">
        <v>511</v>
      </c>
      <c r="P461" s="81" t="s">
        <v>3339</v>
      </c>
      <c r="Q461" s="81" t="s">
        <v>592</v>
      </c>
      <c r="R461" s="81">
        <v>106</v>
      </c>
      <c r="S461" s="87">
        <v>3484054.46</v>
      </c>
      <c r="T461" s="87">
        <v>614832.88</v>
      </c>
      <c r="U461" s="87">
        <v>215730.91</v>
      </c>
      <c r="V461" s="170">
        <v>0</v>
      </c>
      <c r="W461" s="170">
        <v>0</v>
      </c>
      <c r="X461" s="89">
        <v>4314618.25</v>
      </c>
      <c r="Y461" s="160" t="s">
        <v>7172</v>
      </c>
      <c r="Z461" s="150" t="s">
        <v>5173</v>
      </c>
      <c r="AA461" s="89">
        <v>3009495.33</v>
      </c>
      <c r="AB461" s="90">
        <v>352545.48000000004</v>
      </c>
      <c r="AC461" s="183">
        <f t="shared" si="6"/>
        <v>0</v>
      </c>
    </row>
    <row r="462" spans="2:29" s="10" customFormat="1" ht="15" customHeight="1" x14ac:dyDescent="0.3">
      <c r="B462" s="101" t="s">
        <v>7048</v>
      </c>
      <c r="C462" s="81">
        <v>52</v>
      </c>
      <c r="D462" s="7" t="s">
        <v>6358</v>
      </c>
      <c r="E462" s="81" t="s">
        <v>5791</v>
      </c>
      <c r="F462" s="40">
        <v>227</v>
      </c>
      <c r="G462" s="17">
        <v>118254</v>
      </c>
      <c r="H462" s="81" t="s">
        <v>3340</v>
      </c>
      <c r="I462" s="81" t="s">
        <v>3084</v>
      </c>
      <c r="J462" s="81" t="s">
        <v>3341</v>
      </c>
      <c r="K462" s="91">
        <v>43241</v>
      </c>
      <c r="L462" s="91">
        <v>43626</v>
      </c>
      <c r="M462" s="124">
        <v>80.75</v>
      </c>
      <c r="N462" s="81" t="s">
        <v>5792</v>
      </c>
      <c r="O462" s="81" t="s">
        <v>3343</v>
      </c>
      <c r="P462" s="81" t="s">
        <v>3344</v>
      </c>
      <c r="Q462" s="81" t="s">
        <v>592</v>
      </c>
      <c r="R462" s="81">
        <v>106</v>
      </c>
      <c r="S462" s="87">
        <v>3270784.17</v>
      </c>
      <c r="T462" s="87">
        <v>577197.19999999995</v>
      </c>
      <c r="U462" s="87">
        <v>202531.84</v>
      </c>
      <c r="V462" s="170">
        <v>0</v>
      </c>
      <c r="W462" s="170">
        <v>0</v>
      </c>
      <c r="X462" s="89">
        <v>4050513.21</v>
      </c>
      <c r="Y462" s="160" t="s">
        <v>7293</v>
      </c>
      <c r="Z462" s="150" t="s">
        <v>7628</v>
      </c>
      <c r="AA462" s="89">
        <v>1005261.3099999999</v>
      </c>
      <c r="AB462" s="90">
        <v>105919.26999999999</v>
      </c>
      <c r="AC462" s="183">
        <f t="shared" si="6"/>
        <v>0</v>
      </c>
    </row>
    <row r="463" spans="2:29" s="10" customFormat="1" ht="15" customHeight="1" x14ac:dyDescent="0.3">
      <c r="B463" s="101" t="s">
        <v>7048</v>
      </c>
      <c r="C463" s="81">
        <v>53</v>
      </c>
      <c r="D463" s="7" t="s">
        <v>6358</v>
      </c>
      <c r="E463" s="81" t="s">
        <v>5791</v>
      </c>
      <c r="F463" s="40">
        <v>227</v>
      </c>
      <c r="G463" s="17">
        <v>117774</v>
      </c>
      <c r="H463" s="81" t="s">
        <v>3345</v>
      </c>
      <c r="I463" s="81" t="s">
        <v>3346</v>
      </c>
      <c r="J463" s="81" t="s">
        <v>3347</v>
      </c>
      <c r="K463" s="91">
        <v>43241</v>
      </c>
      <c r="L463" s="91">
        <v>43605</v>
      </c>
      <c r="M463" s="124">
        <v>83.3</v>
      </c>
      <c r="N463" s="81" t="s">
        <v>501</v>
      </c>
      <c r="O463" s="81" t="s">
        <v>506</v>
      </c>
      <c r="P463" s="81" t="s">
        <v>1172</v>
      </c>
      <c r="Q463" s="81" t="s">
        <v>508</v>
      </c>
      <c r="R463" s="81">
        <v>106</v>
      </c>
      <c r="S463" s="87">
        <v>1986019.87</v>
      </c>
      <c r="T463" s="87">
        <v>350474.05</v>
      </c>
      <c r="U463" s="87">
        <v>47683.55</v>
      </c>
      <c r="V463" s="170">
        <v>0</v>
      </c>
      <c r="W463" s="170">
        <v>0</v>
      </c>
      <c r="X463" s="89">
        <v>2384177.4700000002</v>
      </c>
      <c r="Y463" s="160" t="s">
        <v>7172</v>
      </c>
      <c r="Z463" s="150" t="s">
        <v>5174</v>
      </c>
      <c r="AA463" s="89">
        <v>2011680.1700000002</v>
      </c>
      <c r="AB463" s="90">
        <v>240756.55</v>
      </c>
      <c r="AC463" s="183">
        <f t="shared" si="6"/>
        <v>0</v>
      </c>
    </row>
    <row r="464" spans="2:29" s="10" customFormat="1" ht="15" customHeight="1" x14ac:dyDescent="0.3">
      <c r="B464" s="101" t="s">
        <v>7048</v>
      </c>
      <c r="C464" s="81">
        <v>54</v>
      </c>
      <c r="D464" s="7" t="s">
        <v>6358</v>
      </c>
      <c r="E464" s="81" t="s">
        <v>5791</v>
      </c>
      <c r="F464" s="40">
        <v>227</v>
      </c>
      <c r="G464" s="17">
        <v>116971</v>
      </c>
      <c r="H464" s="81" t="s">
        <v>3348</v>
      </c>
      <c r="I464" s="81" t="s">
        <v>3349</v>
      </c>
      <c r="J464" s="81" t="s">
        <v>3350</v>
      </c>
      <c r="K464" s="91">
        <v>43241</v>
      </c>
      <c r="L464" s="91" t="s">
        <v>7294</v>
      </c>
      <c r="M464" s="124">
        <v>80.739999999999995</v>
      </c>
      <c r="N464" s="81" t="s">
        <v>3351</v>
      </c>
      <c r="O464" s="81" t="s">
        <v>3352</v>
      </c>
      <c r="P464" s="81" t="s">
        <v>3353</v>
      </c>
      <c r="Q464" s="81" t="s">
        <v>592</v>
      </c>
      <c r="R464" s="81">
        <v>106</v>
      </c>
      <c r="S464" s="87">
        <v>3493462.45</v>
      </c>
      <c r="T464" s="87">
        <v>616493.36</v>
      </c>
      <c r="U464" s="87">
        <v>216728</v>
      </c>
      <c r="V464" s="170">
        <v>0</v>
      </c>
      <c r="W464" s="170">
        <v>0</v>
      </c>
      <c r="X464" s="89">
        <v>4326683.8099999996</v>
      </c>
      <c r="Y464" s="160" t="s">
        <v>7187</v>
      </c>
      <c r="Z464" s="150" t="s">
        <v>4402</v>
      </c>
      <c r="AA464" s="89">
        <v>903.18</v>
      </c>
      <c r="AB464" s="90">
        <v>-903.18</v>
      </c>
      <c r="AC464" s="183">
        <f t="shared" si="6"/>
        <v>0</v>
      </c>
    </row>
    <row r="465" spans="2:29" s="10" customFormat="1" ht="15" customHeight="1" x14ac:dyDescent="0.3">
      <c r="B465" s="101" t="s">
        <v>7048</v>
      </c>
      <c r="C465" s="81">
        <v>55</v>
      </c>
      <c r="D465" s="7" t="s">
        <v>6358</v>
      </c>
      <c r="E465" s="81" t="s">
        <v>5791</v>
      </c>
      <c r="F465" s="40">
        <v>227</v>
      </c>
      <c r="G465" s="17">
        <v>117393</v>
      </c>
      <c r="H465" s="81" t="s">
        <v>3354</v>
      </c>
      <c r="I465" s="81" t="s">
        <v>3355</v>
      </c>
      <c r="J465" s="81" t="s">
        <v>3356</v>
      </c>
      <c r="K465" s="91">
        <v>43238</v>
      </c>
      <c r="L465" s="91">
        <v>43602</v>
      </c>
      <c r="M465" s="124">
        <v>80.739999999999995</v>
      </c>
      <c r="N465" s="81" t="s">
        <v>530</v>
      </c>
      <c r="O465" s="81" t="s">
        <v>3357</v>
      </c>
      <c r="P465" s="81" t="s">
        <v>3358</v>
      </c>
      <c r="Q465" s="81" t="s">
        <v>592</v>
      </c>
      <c r="R465" s="81">
        <v>106</v>
      </c>
      <c r="S465" s="87">
        <v>1303085.54</v>
      </c>
      <c r="T465" s="87">
        <v>229956.24</v>
      </c>
      <c r="U465" s="87">
        <v>80819.740000000005</v>
      </c>
      <c r="V465" s="170">
        <v>0</v>
      </c>
      <c r="W465" s="170">
        <v>0</v>
      </c>
      <c r="X465" s="89">
        <v>1613861.52</v>
      </c>
      <c r="Y465" s="160" t="s">
        <v>7172</v>
      </c>
      <c r="Z465" s="150" t="s">
        <v>5175</v>
      </c>
      <c r="AA465" s="89">
        <v>1236783.02</v>
      </c>
      <c r="AB465" s="90">
        <v>108863.43000000001</v>
      </c>
      <c r="AC465" s="183">
        <f t="shared" si="6"/>
        <v>0</v>
      </c>
    </row>
    <row r="466" spans="2:29" s="9" customFormat="1" ht="15" customHeight="1" x14ac:dyDescent="0.3">
      <c r="B466" s="101" t="s">
        <v>7048</v>
      </c>
      <c r="C466" s="81">
        <v>56</v>
      </c>
      <c r="D466" s="7" t="s">
        <v>6358</v>
      </c>
      <c r="E466" s="81" t="s">
        <v>5791</v>
      </c>
      <c r="F466" s="40">
        <v>227</v>
      </c>
      <c r="G466" s="17">
        <v>117967</v>
      </c>
      <c r="H466" s="81" t="s">
        <v>3359</v>
      </c>
      <c r="I466" s="81" t="s">
        <v>3360</v>
      </c>
      <c r="J466" s="81" t="s">
        <v>3361</v>
      </c>
      <c r="K466" s="91">
        <v>43606</v>
      </c>
      <c r="L466" s="91">
        <v>43764</v>
      </c>
      <c r="M466" s="124">
        <v>80.75</v>
      </c>
      <c r="N466" s="81" t="s">
        <v>3362</v>
      </c>
      <c r="O466" s="81" t="s">
        <v>3363</v>
      </c>
      <c r="P466" s="81" t="s">
        <v>3364</v>
      </c>
      <c r="Q466" s="81" t="s">
        <v>592</v>
      </c>
      <c r="R466" s="81">
        <v>106</v>
      </c>
      <c r="S466" s="87">
        <v>2724356.71</v>
      </c>
      <c r="T466" s="87">
        <v>480768.83</v>
      </c>
      <c r="U466" s="87">
        <v>168691.86</v>
      </c>
      <c r="V466" s="170">
        <v>0</v>
      </c>
      <c r="W466" s="170">
        <v>0</v>
      </c>
      <c r="X466" s="89">
        <v>3373817.4</v>
      </c>
      <c r="Y466" s="160" t="s">
        <v>7293</v>
      </c>
      <c r="Z466" s="150" t="s">
        <v>7629</v>
      </c>
      <c r="AA466" s="89">
        <v>1044666.73</v>
      </c>
      <c r="AB466" s="90">
        <v>84510.329999999987</v>
      </c>
      <c r="AC466" s="183">
        <f t="shared" si="6"/>
        <v>0</v>
      </c>
    </row>
    <row r="467" spans="2:29" s="9" customFormat="1" ht="15" customHeight="1" x14ac:dyDescent="0.3">
      <c r="B467" s="101" t="s">
        <v>7048</v>
      </c>
      <c r="C467" s="81">
        <v>57</v>
      </c>
      <c r="D467" s="7" t="s">
        <v>6358</v>
      </c>
      <c r="E467" s="81" t="s">
        <v>5791</v>
      </c>
      <c r="F467" s="40">
        <v>227</v>
      </c>
      <c r="G467" s="17">
        <v>117860</v>
      </c>
      <c r="H467" s="81" t="s">
        <v>3365</v>
      </c>
      <c r="I467" s="81" t="s">
        <v>3170</v>
      </c>
      <c r="J467" s="81" t="s">
        <v>3366</v>
      </c>
      <c r="K467" s="91">
        <v>43221</v>
      </c>
      <c r="L467" s="91">
        <v>43586</v>
      </c>
      <c r="M467" s="124">
        <v>80.75</v>
      </c>
      <c r="N467" s="81" t="s">
        <v>3367</v>
      </c>
      <c r="O467" s="81" t="s">
        <v>3368</v>
      </c>
      <c r="P467" s="81" t="s">
        <v>3369</v>
      </c>
      <c r="Q467" s="81" t="s">
        <v>592</v>
      </c>
      <c r="R467" s="81">
        <v>106</v>
      </c>
      <c r="S467" s="87">
        <v>2716028.07</v>
      </c>
      <c r="T467" s="87">
        <v>479299.06</v>
      </c>
      <c r="U467" s="87">
        <v>168175.11</v>
      </c>
      <c r="V467" s="170">
        <v>0</v>
      </c>
      <c r="W467" s="170">
        <v>128449.79</v>
      </c>
      <c r="X467" s="89">
        <v>3491952.03</v>
      </c>
      <c r="Y467" s="160" t="s">
        <v>7172</v>
      </c>
      <c r="Z467" s="150" t="s">
        <v>5176</v>
      </c>
      <c r="AA467" s="89">
        <v>2308237.4199999995</v>
      </c>
      <c r="AB467" s="90">
        <v>291481.14</v>
      </c>
      <c r="AC467" s="183">
        <f t="shared" ref="AC467:AC530" si="8">X467-(W467+V467+U467+T467+S467)</f>
        <v>0</v>
      </c>
    </row>
    <row r="468" spans="2:29" s="9" customFormat="1" ht="15" customHeight="1" x14ac:dyDescent="0.3">
      <c r="B468" s="101" t="s">
        <v>7048</v>
      </c>
      <c r="C468" s="81">
        <v>58</v>
      </c>
      <c r="D468" s="7" t="s">
        <v>6358</v>
      </c>
      <c r="E468" s="81" t="s">
        <v>5791</v>
      </c>
      <c r="F468" s="40">
        <v>227</v>
      </c>
      <c r="G468" s="17">
        <v>117427</v>
      </c>
      <c r="H468" s="81" t="s">
        <v>3370</v>
      </c>
      <c r="I468" s="81" t="s">
        <v>3371</v>
      </c>
      <c r="J468" s="81" t="s">
        <v>3372</v>
      </c>
      <c r="K468" s="91" t="s">
        <v>7295</v>
      </c>
      <c r="L468" s="91">
        <v>43613</v>
      </c>
      <c r="M468" s="124">
        <v>80.75</v>
      </c>
      <c r="N468" s="81" t="s">
        <v>3373</v>
      </c>
      <c r="O468" s="81" t="s">
        <v>3374</v>
      </c>
      <c r="P468" s="81" t="s">
        <v>3369</v>
      </c>
      <c r="Q468" s="81" t="s">
        <v>592</v>
      </c>
      <c r="R468" s="81">
        <v>106</v>
      </c>
      <c r="S468" s="87">
        <v>1839058.11</v>
      </c>
      <c r="T468" s="87">
        <v>324539.67</v>
      </c>
      <c r="U468" s="87">
        <v>113873.95</v>
      </c>
      <c r="V468" s="170">
        <v>0</v>
      </c>
      <c r="W468" s="170">
        <v>0</v>
      </c>
      <c r="X468" s="89">
        <v>2277471.73</v>
      </c>
      <c r="Y468" s="160" t="s">
        <v>7172</v>
      </c>
      <c r="Z468" s="150" t="s">
        <v>5177</v>
      </c>
      <c r="AA468" s="89">
        <v>1090312.51</v>
      </c>
      <c r="AB468" s="90">
        <v>111347.57999999999</v>
      </c>
      <c r="AC468" s="183">
        <f t="shared" si="8"/>
        <v>0</v>
      </c>
    </row>
    <row r="469" spans="2:29" s="9" customFormat="1" ht="15" customHeight="1" x14ac:dyDescent="0.3">
      <c r="B469" s="101" t="s">
        <v>7048</v>
      </c>
      <c r="C469" s="81">
        <v>59</v>
      </c>
      <c r="D469" s="7" t="s">
        <v>6358</v>
      </c>
      <c r="E469" s="81" t="s">
        <v>5791</v>
      </c>
      <c r="F469" s="40">
        <v>227</v>
      </c>
      <c r="G469" s="17">
        <v>117994</v>
      </c>
      <c r="H469" s="81" t="s">
        <v>3375</v>
      </c>
      <c r="I469" s="81" t="s">
        <v>3376</v>
      </c>
      <c r="J469" s="81" t="s">
        <v>3377</v>
      </c>
      <c r="K469" s="91">
        <v>43241</v>
      </c>
      <c r="L469" s="91">
        <v>43605</v>
      </c>
      <c r="M469" s="124">
        <v>80.75</v>
      </c>
      <c r="N469" s="81" t="s">
        <v>525</v>
      </c>
      <c r="O469" s="81" t="s">
        <v>3378</v>
      </c>
      <c r="P469" s="81" t="s">
        <v>3379</v>
      </c>
      <c r="Q469" s="81" t="s">
        <v>592</v>
      </c>
      <c r="R469" s="81">
        <v>106</v>
      </c>
      <c r="S469" s="87">
        <v>1083845.67</v>
      </c>
      <c r="T469" s="87">
        <v>191266.88</v>
      </c>
      <c r="U469" s="87">
        <v>67111.19</v>
      </c>
      <c r="V469" s="170">
        <v>0</v>
      </c>
      <c r="W469" s="170">
        <v>0</v>
      </c>
      <c r="X469" s="89">
        <v>1342223.74</v>
      </c>
      <c r="Y469" s="160" t="s">
        <v>7172</v>
      </c>
      <c r="Z469" s="150" t="s">
        <v>5178</v>
      </c>
      <c r="AA469" s="89">
        <v>1142298.71</v>
      </c>
      <c r="AB469" s="90">
        <v>106837.19</v>
      </c>
      <c r="AC469" s="183">
        <f t="shared" si="8"/>
        <v>0</v>
      </c>
    </row>
    <row r="470" spans="2:29" s="9" customFormat="1" ht="15" customHeight="1" x14ac:dyDescent="0.3">
      <c r="B470" s="101" t="s">
        <v>7048</v>
      </c>
      <c r="C470" s="81">
        <v>60</v>
      </c>
      <c r="D470" s="7" t="s">
        <v>6358</v>
      </c>
      <c r="E470" s="81" t="s">
        <v>5791</v>
      </c>
      <c r="F470" s="40">
        <v>227</v>
      </c>
      <c r="G470" s="17">
        <v>118285</v>
      </c>
      <c r="H470" s="81" t="s">
        <v>3380</v>
      </c>
      <c r="I470" s="81" t="s">
        <v>3381</v>
      </c>
      <c r="J470" s="81" t="s">
        <v>3382</v>
      </c>
      <c r="K470" s="91">
        <v>43241</v>
      </c>
      <c r="L470" s="91">
        <v>43605</v>
      </c>
      <c r="M470" s="124">
        <v>80.75</v>
      </c>
      <c r="N470" s="81" t="s">
        <v>3383</v>
      </c>
      <c r="O470" s="81" t="s">
        <v>3384</v>
      </c>
      <c r="P470" s="81" t="s">
        <v>3385</v>
      </c>
      <c r="Q470" s="81" t="s">
        <v>592</v>
      </c>
      <c r="R470" s="81">
        <v>106</v>
      </c>
      <c r="S470" s="87">
        <v>2580691.2000000002</v>
      </c>
      <c r="T470" s="87">
        <v>455416</v>
      </c>
      <c r="U470" s="87">
        <v>159797.23000000001</v>
      </c>
      <c r="V470" s="170">
        <v>0</v>
      </c>
      <c r="W470" s="170">
        <v>0</v>
      </c>
      <c r="X470" s="89">
        <v>3195904.43</v>
      </c>
      <c r="Y470" s="160" t="s">
        <v>7187</v>
      </c>
      <c r="Z470" s="150" t="s">
        <v>5179</v>
      </c>
      <c r="AA470" s="89">
        <v>0</v>
      </c>
      <c r="AB470" s="90">
        <v>0</v>
      </c>
      <c r="AC470" s="183">
        <f t="shared" si="8"/>
        <v>0</v>
      </c>
    </row>
    <row r="471" spans="2:29" s="9" customFormat="1" ht="15" customHeight="1" x14ac:dyDescent="0.3">
      <c r="B471" s="101" t="s">
        <v>7048</v>
      </c>
      <c r="C471" s="81">
        <v>61</v>
      </c>
      <c r="D471" s="7" t="s">
        <v>6358</v>
      </c>
      <c r="E471" s="81" t="s">
        <v>5791</v>
      </c>
      <c r="F471" s="40">
        <v>227</v>
      </c>
      <c r="G471" s="17">
        <v>118056</v>
      </c>
      <c r="H471" s="81" t="s">
        <v>3386</v>
      </c>
      <c r="I471" s="81" t="s">
        <v>3387</v>
      </c>
      <c r="J471" s="81" t="s">
        <v>3388</v>
      </c>
      <c r="K471" s="91">
        <v>43236</v>
      </c>
      <c r="L471" s="91">
        <v>43661</v>
      </c>
      <c r="M471" s="126">
        <v>80.75</v>
      </c>
      <c r="N471" s="81" t="s">
        <v>501</v>
      </c>
      <c r="O471" s="81" t="s">
        <v>687</v>
      </c>
      <c r="P471" s="81" t="s">
        <v>3385</v>
      </c>
      <c r="Q471" s="81" t="s">
        <v>592</v>
      </c>
      <c r="R471" s="81">
        <v>106</v>
      </c>
      <c r="S471" s="87">
        <v>1786445.24</v>
      </c>
      <c r="T471" s="87">
        <v>315255.03999999998</v>
      </c>
      <c r="U471" s="87">
        <v>110617.78</v>
      </c>
      <c r="V471" s="170">
        <v>0</v>
      </c>
      <c r="W471" s="170">
        <v>0</v>
      </c>
      <c r="X471" s="89">
        <v>2212318.06</v>
      </c>
      <c r="Y471" s="160" t="s">
        <v>7172</v>
      </c>
      <c r="Z471" s="150" t="s">
        <v>7630</v>
      </c>
      <c r="AA471" s="89">
        <v>1658386.92</v>
      </c>
      <c r="AB471" s="90">
        <v>133871.88</v>
      </c>
      <c r="AC471" s="183">
        <f t="shared" si="8"/>
        <v>0</v>
      </c>
    </row>
    <row r="472" spans="2:29" s="9" customFormat="1" ht="15" customHeight="1" x14ac:dyDescent="0.3">
      <c r="B472" s="101" t="s">
        <v>7048</v>
      </c>
      <c r="C472" s="81">
        <v>62</v>
      </c>
      <c r="D472" s="7" t="s">
        <v>6356</v>
      </c>
      <c r="E472" s="81" t="s">
        <v>2240</v>
      </c>
      <c r="F472" s="40">
        <v>138</v>
      </c>
      <c r="G472" s="17">
        <v>114852</v>
      </c>
      <c r="H472" s="81" t="s">
        <v>3389</v>
      </c>
      <c r="I472" s="81" t="s">
        <v>5793</v>
      </c>
      <c r="J472" s="81" t="s">
        <v>3390</v>
      </c>
      <c r="K472" s="91">
        <v>43231</v>
      </c>
      <c r="L472" s="91">
        <v>44326</v>
      </c>
      <c r="M472" s="124">
        <v>84.15</v>
      </c>
      <c r="N472" s="81" t="s">
        <v>530</v>
      </c>
      <c r="O472" s="81" t="s">
        <v>566</v>
      </c>
      <c r="P472" s="81" t="s">
        <v>3391</v>
      </c>
      <c r="Q472" s="81" t="s">
        <v>5757</v>
      </c>
      <c r="R472" s="81">
        <v>110</v>
      </c>
      <c r="S472" s="87">
        <v>18077434.27</v>
      </c>
      <c r="T472" s="87">
        <v>3047558.85</v>
      </c>
      <c r="U472" s="87">
        <v>350690.85</v>
      </c>
      <c r="V472" s="170">
        <v>0</v>
      </c>
      <c r="W472" s="170">
        <v>0</v>
      </c>
      <c r="X472" s="89">
        <v>21475683.969999999</v>
      </c>
      <c r="Y472" s="160" t="s">
        <v>7178</v>
      </c>
      <c r="Z472" s="150" t="s">
        <v>7631</v>
      </c>
      <c r="AA472" s="89">
        <v>8695666.1199999992</v>
      </c>
      <c r="AB472" s="90">
        <v>764132.79999999981</v>
      </c>
      <c r="AC472" s="183">
        <f t="shared" si="8"/>
        <v>0</v>
      </c>
    </row>
    <row r="473" spans="2:29" s="9" customFormat="1" ht="15" customHeight="1" x14ac:dyDescent="0.3">
      <c r="B473" s="101" t="s">
        <v>7048</v>
      </c>
      <c r="C473" s="81">
        <v>63</v>
      </c>
      <c r="D473" s="7" t="s">
        <v>6358</v>
      </c>
      <c r="E473" s="81" t="s">
        <v>5791</v>
      </c>
      <c r="F473" s="40">
        <v>227</v>
      </c>
      <c r="G473" s="17">
        <v>117313</v>
      </c>
      <c r="H473" s="81" t="s">
        <v>3392</v>
      </c>
      <c r="I473" s="81" t="s">
        <v>3393</v>
      </c>
      <c r="J473" s="81" t="s">
        <v>3394</v>
      </c>
      <c r="K473" s="91">
        <v>43318</v>
      </c>
      <c r="L473" s="91">
        <v>43652</v>
      </c>
      <c r="M473" s="124">
        <v>85</v>
      </c>
      <c r="N473" s="81" t="s">
        <v>501</v>
      </c>
      <c r="O473" s="81" t="s">
        <v>3395</v>
      </c>
      <c r="P473" s="81" t="s">
        <v>3396</v>
      </c>
      <c r="Q473" s="81" t="s">
        <v>592</v>
      </c>
      <c r="R473" s="81">
        <v>106</v>
      </c>
      <c r="S473" s="87">
        <v>1329892.2</v>
      </c>
      <c r="T473" s="87">
        <v>234686.92</v>
      </c>
      <c r="U473" s="87">
        <v>0</v>
      </c>
      <c r="V473" s="170">
        <v>0</v>
      </c>
      <c r="W473" s="170">
        <v>0</v>
      </c>
      <c r="X473" s="89">
        <v>1564579.12</v>
      </c>
      <c r="Y473" s="160" t="s">
        <v>7172</v>
      </c>
      <c r="Z473" s="150" t="s">
        <v>5180</v>
      </c>
      <c r="AA473" s="89">
        <v>1243062.21</v>
      </c>
      <c r="AB473" s="90">
        <v>126768.54</v>
      </c>
      <c r="AC473" s="183">
        <f t="shared" si="8"/>
        <v>0</v>
      </c>
    </row>
    <row r="474" spans="2:29" s="9" customFormat="1" ht="15" customHeight="1" x14ac:dyDescent="0.3">
      <c r="B474" s="101" t="s">
        <v>7048</v>
      </c>
      <c r="C474" s="81">
        <v>64</v>
      </c>
      <c r="D474" s="7" t="s">
        <v>6358</v>
      </c>
      <c r="E474" s="81" t="s">
        <v>5791</v>
      </c>
      <c r="F474" s="40">
        <v>227</v>
      </c>
      <c r="G474" s="17">
        <v>117000</v>
      </c>
      <c r="H474" s="81" t="s">
        <v>3397</v>
      </c>
      <c r="I474" s="81" t="s">
        <v>3398</v>
      </c>
      <c r="J474" s="81" t="s">
        <v>3399</v>
      </c>
      <c r="K474" s="91">
        <v>43241</v>
      </c>
      <c r="L474" s="91">
        <v>43605</v>
      </c>
      <c r="M474" s="124">
        <v>80.75</v>
      </c>
      <c r="N474" s="81" t="s">
        <v>525</v>
      </c>
      <c r="O474" s="81" t="s">
        <v>3400</v>
      </c>
      <c r="P474" s="81" t="s">
        <v>581</v>
      </c>
      <c r="Q474" s="81" t="s">
        <v>592</v>
      </c>
      <c r="R474" s="81">
        <v>106</v>
      </c>
      <c r="S474" s="87">
        <v>1677308.71</v>
      </c>
      <c r="T474" s="87">
        <v>295995.63</v>
      </c>
      <c r="U474" s="87">
        <v>103858.98</v>
      </c>
      <c r="V474" s="170">
        <v>0</v>
      </c>
      <c r="W474" s="170">
        <v>0</v>
      </c>
      <c r="X474" s="89">
        <v>2077163.32</v>
      </c>
      <c r="Y474" s="160" t="s">
        <v>7172</v>
      </c>
      <c r="Z474" s="150" t="s">
        <v>5181</v>
      </c>
      <c r="AA474" s="89">
        <v>1770456.5500000003</v>
      </c>
      <c r="AB474" s="90">
        <v>174103.79</v>
      </c>
      <c r="AC474" s="183">
        <f t="shared" si="8"/>
        <v>0</v>
      </c>
    </row>
    <row r="475" spans="2:29" s="9" customFormat="1" ht="15" customHeight="1" x14ac:dyDescent="0.3">
      <c r="B475" s="101" t="s">
        <v>7048</v>
      </c>
      <c r="C475" s="81">
        <v>65</v>
      </c>
      <c r="D475" s="7" t="s">
        <v>6358</v>
      </c>
      <c r="E475" s="81" t="s">
        <v>5791</v>
      </c>
      <c r="F475" s="40">
        <v>227</v>
      </c>
      <c r="G475" s="17">
        <v>117938</v>
      </c>
      <c r="H475" s="81" t="s">
        <v>3401</v>
      </c>
      <c r="I475" s="81" t="s">
        <v>3402</v>
      </c>
      <c r="J475" s="81" t="s">
        <v>3403</v>
      </c>
      <c r="K475" s="91">
        <v>43249</v>
      </c>
      <c r="L475" s="91">
        <v>43613</v>
      </c>
      <c r="M475" s="124">
        <v>85</v>
      </c>
      <c r="N475" s="81" t="s">
        <v>525</v>
      </c>
      <c r="O475" s="81" t="s">
        <v>3404</v>
      </c>
      <c r="P475" s="81" t="s">
        <v>3405</v>
      </c>
      <c r="Q475" s="81" t="s">
        <v>508</v>
      </c>
      <c r="R475" s="81">
        <v>106</v>
      </c>
      <c r="S475" s="87">
        <v>1360309.46</v>
      </c>
      <c r="T475" s="87">
        <v>240054.61</v>
      </c>
      <c r="U475" s="87">
        <v>0</v>
      </c>
      <c r="V475" s="170">
        <v>0</v>
      </c>
      <c r="W475" s="170">
        <v>0</v>
      </c>
      <c r="X475" s="89">
        <v>1600364.07</v>
      </c>
      <c r="Y475" s="160" t="s">
        <v>7172</v>
      </c>
      <c r="Z475" s="150" t="s">
        <v>5182</v>
      </c>
      <c r="AA475" s="89">
        <v>1318669.3999999999</v>
      </c>
      <c r="AB475" s="90">
        <v>129478.29</v>
      </c>
      <c r="AC475" s="183">
        <f t="shared" si="8"/>
        <v>0</v>
      </c>
    </row>
    <row r="476" spans="2:29" s="9" customFormat="1" ht="15" customHeight="1" x14ac:dyDescent="0.3">
      <c r="B476" s="101" t="s">
        <v>7048</v>
      </c>
      <c r="C476" s="81">
        <v>66</v>
      </c>
      <c r="D476" s="7" t="s">
        <v>6358</v>
      </c>
      <c r="E476" s="81" t="s">
        <v>5794</v>
      </c>
      <c r="F476" s="40">
        <v>298</v>
      </c>
      <c r="G476" s="17">
        <v>121556</v>
      </c>
      <c r="H476" s="81" t="s">
        <v>3849</v>
      </c>
      <c r="I476" s="81" t="s">
        <v>3850</v>
      </c>
      <c r="J476" s="81" t="s">
        <v>3851</v>
      </c>
      <c r="K476" s="91">
        <v>43300</v>
      </c>
      <c r="L476" s="91">
        <v>43848</v>
      </c>
      <c r="M476" s="84">
        <v>0.8075</v>
      </c>
      <c r="N476" s="81" t="s">
        <v>525</v>
      </c>
      <c r="O476" s="81" t="s">
        <v>3852</v>
      </c>
      <c r="P476" s="81" t="s">
        <v>3852</v>
      </c>
      <c r="Q476" s="81" t="s">
        <v>592</v>
      </c>
      <c r="R476" s="81">
        <v>106</v>
      </c>
      <c r="S476" s="87">
        <v>3505941.94</v>
      </c>
      <c r="T476" s="87">
        <v>618695.64</v>
      </c>
      <c r="U476" s="87">
        <v>217086.23</v>
      </c>
      <c r="V476" s="170">
        <v>0</v>
      </c>
      <c r="W476" s="170">
        <v>0</v>
      </c>
      <c r="X476" s="89">
        <v>4341723.8099999996</v>
      </c>
      <c r="Y476" s="160" t="s">
        <v>7178</v>
      </c>
      <c r="Z476" s="150" t="s">
        <v>7632</v>
      </c>
      <c r="AA476" s="89">
        <v>2126887.65</v>
      </c>
      <c r="AB476" s="90">
        <v>143369.72</v>
      </c>
      <c r="AC476" s="183">
        <f t="shared" si="8"/>
        <v>0</v>
      </c>
    </row>
    <row r="477" spans="2:29" s="9" customFormat="1" ht="15" customHeight="1" x14ac:dyDescent="0.3">
      <c r="B477" s="101" t="s">
        <v>7048</v>
      </c>
      <c r="C477" s="81">
        <v>67</v>
      </c>
      <c r="D477" s="7" t="s">
        <v>6357</v>
      </c>
      <c r="E477" s="81" t="s">
        <v>326</v>
      </c>
      <c r="F477" s="40">
        <v>137</v>
      </c>
      <c r="G477" s="17">
        <v>113264</v>
      </c>
      <c r="H477" s="81" t="s">
        <v>4403</v>
      </c>
      <c r="I477" s="81" t="s">
        <v>4404</v>
      </c>
      <c r="J477" s="81" t="s">
        <v>4405</v>
      </c>
      <c r="K477" s="91" t="s">
        <v>6434</v>
      </c>
      <c r="L477" s="91" t="s">
        <v>6434</v>
      </c>
      <c r="M477" s="84">
        <v>0.95</v>
      </c>
      <c r="N477" s="81" t="s">
        <v>525</v>
      </c>
      <c r="O477" s="81" t="s">
        <v>4406</v>
      </c>
      <c r="P477" s="81" t="s">
        <v>4406</v>
      </c>
      <c r="Q477" s="81" t="s">
        <v>508</v>
      </c>
      <c r="R477" s="81">
        <v>114</v>
      </c>
      <c r="S477" s="87">
        <v>198460.86</v>
      </c>
      <c r="T477" s="87">
        <v>10445.31</v>
      </c>
      <c r="U477" s="87">
        <v>0</v>
      </c>
      <c r="V477" s="170">
        <v>0</v>
      </c>
      <c r="W477" s="170">
        <v>0</v>
      </c>
      <c r="X477" s="89">
        <v>208906.17</v>
      </c>
      <c r="Y477" s="160" t="s">
        <v>7187</v>
      </c>
      <c r="Z477" s="150">
        <v>0</v>
      </c>
      <c r="AA477" s="89">
        <v>0</v>
      </c>
      <c r="AB477" s="90">
        <v>0</v>
      </c>
      <c r="AC477" s="183">
        <f t="shared" si="8"/>
        <v>0</v>
      </c>
    </row>
    <row r="478" spans="2:29" s="9" customFormat="1" ht="15" customHeight="1" x14ac:dyDescent="0.3">
      <c r="B478" s="101" t="s">
        <v>7048</v>
      </c>
      <c r="C478" s="81">
        <v>68</v>
      </c>
      <c r="D478" s="7" t="s">
        <v>6357</v>
      </c>
      <c r="E478" s="81" t="s">
        <v>326</v>
      </c>
      <c r="F478" s="40">
        <v>137</v>
      </c>
      <c r="G478" s="17">
        <v>113957</v>
      </c>
      <c r="H478" s="81" t="s">
        <v>4407</v>
      </c>
      <c r="I478" s="81" t="s">
        <v>5795</v>
      </c>
      <c r="J478" s="81" t="s">
        <v>4408</v>
      </c>
      <c r="K478" s="91" t="s">
        <v>6434</v>
      </c>
      <c r="L478" s="91" t="s">
        <v>6434</v>
      </c>
      <c r="M478" s="84">
        <v>0.95</v>
      </c>
      <c r="N478" s="81" t="s">
        <v>525</v>
      </c>
      <c r="O478" s="81" t="s">
        <v>502</v>
      </c>
      <c r="P478" s="81" t="s">
        <v>502</v>
      </c>
      <c r="Q478" s="81" t="s">
        <v>5757</v>
      </c>
      <c r="R478" s="81">
        <v>114</v>
      </c>
      <c r="S478" s="87">
        <v>213486.2</v>
      </c>
      <c r="T478" s="87">
        <v>8554.42</v>
      </c>
      <c r="U478" s="87">
        <v>5109</v>
      </c>
      <c r="V478" s="170">
        <v>0</v>
      </c>
      <c r="W478" s="170">
        <v>0</v>
      </c>
      <c r="X478" s="89">
        <v>227149.62</v>
      </c>
      <c r="Y478" s="160" t="s">
        <v>7187</v>
      </c>
      <c r="Z478" s="150">
        <v>0</v>
      </c>
      <c r="AA478" s="89">
        <v>0</v>
      </c>
      <c r="AB478" s="90">
        <v>0</v>
      </c>
      <c r="AC478" s="183">
        <f t="shared" si="8"/>
        <v>0</v>
      </c>
    </row>
    <row r="479" spans="2:29" s="9" customFormat="1" ht="15" customHeight="1" x14ac:dyDescent="0.3">
      <c r="B479" s="101" t="s">
        <v>7048</v>
      </c>
      <c r="C479" s="81">
        <v>69</v>
      </c>
      <c r="D479" s="7" t="s">
        <v>6358</v>
      </c>
      <c r="E479" s="81" t="s">
        <v>5794</v>
      </c>
      <c r="F479" s="40" t="s">
        <v>5940</v>
      </c>
      <c r="G479" s="17">
        <v>120747</v>
      </c>
      <c r="H479" s="81" t="s">
        <v>4409</v>
      </c>
      <c r="I479" s="81" t="s">
        <v>5796</v>
      </c>
      <c r="J479" s="81" t="s">
        <v>4410</v>
      </c>
      <c r="K479" s="91">
        <v>43313</v>
      </c>
      <c r="L479" s="91" t="s">
        <v>7296</v>
      </c>
      <c r="M479" s="84">
        <v>0.81</v>
      </c>
      <c r="N479" s="81" t="s">
        <v>525</v>
      </c>
      <c r="O479" s="81" t="s">
        <v>584</v>
      </c>
      <c r="P479" s="81" t="s">
        <v>7633</v>
      </c>
      <c r="Q479" s="81" t="s">
        <v>592</v>
      </c>
      <c r="R479" s="81">
        <v>106</v>
      </c>
      <c r="S479" s="87">
        <v>2896196.19</v>
      </c>
      <c r="T479" s="87">
        <v>511093.43</v>
      </c>
      <c r="U479" s="87">
        <v>179331.14</v>
      </c>
      <c r="V479" s="170">
        <v>0</v>
      </c>
      <c r="W479" s="170">
        <v>0</v>
      </c>
      <c r="X479" s="89">
        <v>3586620.76</v>
      </c>
      <c r="Y479" s="160" t="s">
        <v>7172</v>
      </c>
      <c r="Z479" s="150" t="s">
        <v>7634</v>
      </c>
      <c r="AA479" s="89">
        <v>1959462.6600000001</v>
      </c>
      <c r="AB479" s="90">
        <v>132917.31</v>
      </c>
      <c r="AC479" s="183">
        <f t="shared" si="8"/>
        <v>0</v>
      </c>
    </row>
    <row r="480" spans="2:29" s="9" customFormat="1" ht="15" customHeight="1" x14ac:dyDescent="0.3">
      <c r="B480" s="101" t="s">
        <v>7048</v>
      </c>
      <c r="C480" s="81">
        <v>70</v>
      </c>
      <c r="D480" s="7" t="s">
        <v>6358</v>
      </c>
      <c r="E480" s="81" t="s">
        <v>5794</v>
      </c>
      <c r="F480" s="40" t="s">
        <v>5940</v>
      </c>
      <c r="G480" s="17">
        <v>121083</v>
      </c>
      <c r="H480" s="81" t="s">
        <v>4411</v>
      </c>
      <c r="I480" s="81" t="s">
        <v>5797</v>
      </c>
      <c r="J480" s="81" t="s">
        <v>4412</v>
      </c>
      <c r="K480" s="91">
        <v>43313</v>
      </c>
      <c r="L480" s="91">
        <v>43860</v>
      </c>
      <c r="M480" s="124">
        <v>83.72</v>
      </c>
      <c r="N480" s="81" t="s">
        <v>525</v>
      </c>
      <c r="O480" s="81" t="s">
        <v>890</v>
      </c>
      <c r="P480" s="81" t="s">
        <v>890</v>
      </c>
      <c r="Q480" s="81" t="s">
        <v>5767</v>
      </c>
      <c r="R480" s="81">
        <v>106</v>
      </c>
      <c r="S480" s="87">
        <v>3376267.71</v>
      </c>
      <c r="T480" s="87">
        <v>595811.94999999995</v>
      </c>
      <c r="U480" s="87">
        <v>60418.13</v>
      </c>
      <c r="V480" s="170">
        <v>0</v>
      </c>
      <c r="W480" s="170">
        <v>0</v>
      </c>
      <c r="X480" s="89">
        <v>4032497.79</v>
      </c>
      <c r="Y480" s="160" t="s">
        <v>7172</v>
      </c>
      <c r="Z480" s="150" t="s">
        <v>7635</v>
      </c>
      <c r="AA480" s="89">
        <v>2893460.75</v>
      </c>
      <c r="AB480" s="90">
        <v>243905.34</v>
      </c>
      <c r="AC480" s="183">
        <f t="shared" si="8"/>
        <v>0</v>
      </c>
    </row>
    <row r="481" spans="2:29" s="9" customFormat="1" ht="15" customHeight="1" x14ac:dyDescent="0.3">
      <c r="B481" s="101" t="s">
        <v>7048</v>
      </c>
      <c r="C481" s="81">
        <v>71</v>
      </c>
      <c r="D481" s="7" t="s">
        <v>6357</v>
      </c>
      <c r="E481" s="81" t="s">
        <v>5798</v>
      </c>
      <c r="F481" s="40">
        <v>390</v>
      </c>
      <c r="G481" s="17">
        <v>123694</v>
      </c>
      <c r="H481" s="81" t="s">
        <v>4413</v>
      </c>
      <c r="I481" s="81" t="s">
        <v>4414</v>
      </c>
      <c r="J481" s="81" t="s">
        <v>4415</v>
      </c>
      <c r="K481" s="91">
        <v>43371</v>
      </c>
      <c r="L481" s="91">
        <v>45196</v>
      </c>
      <c r="M481" s="124">
        <v>95</v>
      </c>
      <c r="N481" s="81" t="s">
        <v>525</v>
      </c>
      <c r="O481" s="81" t="s">
        <v>4416</v>
      </c>
      <c r="P481" s="81" t="s">
        <v>596</v>
      </c>
      <c r="Q481" s="81" t="s">
        <v>508</v>
      </c>
      <c r="R481" s="81">
        <v>114</v>
      </c>
      <c r="S481" s="87">
        <v>3314895.19</v>
      </c>
      <c r="T481" s="87">
        <v>174468.16</v>
      </c>
      <c r="U481" s="87">
        <v>0</v>
      </c>
      <c r="V481" s="170">
        <v>0</v>
      </c>
      <c r="W481" s="170">
        <v>0</v>
      </c>
      <c r="X481" s="89">
        <v>3489363.35</v>
      </c>
      <c r="Y481" s="160" t="s">
        <v>7178</v>
      </c>
      <c r="Z481" s="150">
        <v>0</v>
      </c>
      <c r="AA481" s="89">
        <v>1058356.3899999999</v>
      </c>
      <c r="AB481" s="90">
        <v>14998.43</v>
      </c>
      <c r="AC481" s="183">
        <f t="shared" si="8"/>
        <v>0</v>
      </c>
    </row>
    <row r="482" spans="2:29" s="10" customFormat="1" ht="15" customHeight="1" x14ac:dyDescent="0.3">
      <c r="B482" s="101" t="s">
        <v>7048</v>
      </c>
      <c r="C482" s="81">
        <v>72</v>
      </c>
      <c r="D482" s="7" t="s">
        <v>6357</v>
      </c>
      <c r="E482" s="81" t="s">
        <v>5798</v>
      </c>
      <c r="F482" s="40">
        <v>390</v>
      </c>
      <c r="G482" s="17">
        <v>123728</v>
      </c>
      <c r="H482" s="11" t="s">
        <v>6072</v>
      </c>
      <c r="I482" s="81" t="s">
        <v>4417</v>
      </c>
      <c r="J482" s="81" t="s">
        <v>4418</v>
      </c>
      <c r="K482" s="91">
        <v>43374</v>
      </c>
      <c r="L482" s="91">
        <v>44957</v>
      </c>
      <c r="M482" s="124">
        <v>95</v>
      </c>
      <c r="N482" s="81" t="s">
        <v>525</v>
      </c>
      <c r="O482" s="81" t="s">
        <v>4416</v>
      </c>
      <c r="P482" s="81" t="s">
        <v>4419</v>
      </c>
      <c r="Q482" s="81" t="s">
        <v>508</v>
      </c>
      <c r="R482" s="81">
        <v>114</v>
      </c>
      <c r="S482" s="87">
        <v>1174258.68</v>
      </c>
      <c r="T482" s="87">
        <v>61803.08</v>
      </c>
      <c r="U482" s="87">
        <v>0</v>
      </c>
      <c r="V482" s="170">
        <v>0</v>
      </c>
      <c r="W482" s="170">
        <v>0</v>
      </c>
      <c r="X482" s="89">
        <v>1236061.76</v>
      </c>
      <c r="Y482" s="160" t="s">
        <v>7178</v>
      </c>
      <c r="Z482" s="154" t="s">
        <v>5183</v>
      </c>
      <c r="AA482" s="89">
        <v>300896.24</v>
      </c>
      <c r="AB482" s="90">
        <v>1878.31</v>
      </c>
      <c r="AC482" s="183">
        <f t="shared" si="8"/>
        <v>0</v>
      </c>
    </row>
    <row r="483" spans="2:29" s="10" customFormat="1" ht="15" customHeight="1" x14ac:dyDescent="0.3">
      <c r="B483" s="101" t="s">
        <v>7048</v>
      </c>
      <c r="C483" s="81">
        <v>73</v>
      </c>
      <c r="D483" s="7" t="s">
        <v>6357</v>
      </c>
      <c r="E483" s="81" t="s">
        <v>5798</v>
      </c>
      <c r="F483" s="40">
        <v>390</v>
      </c>
      <c r="G483" s="17">
        <v>123740</v>
      </c>
      <c r="H483" s="81" t="s">
        <v>5184</v>
      </c>
      <c r="I483" s="81" t="s">
        <v>4420</v>
      </c>
      <c r="J483" s="81" t="s">
        <v>4421</v>
      </c>
      <c r="K483" s="91">
        <v>43374</v>
      </c>
      <c r="L483" s="91">
        <v>45199</v>
      </c>
      <c r="M483" s="124">
        <v>95</v>
      </c>
      <c r="N483" s="81" t="s">
        <v>525</v>
      </c>
      <c r="O483" s="81" t="s">
        <v>602</v>
      </c>
      <c r="P483" s="81" t="s">
        <v>4422</v>
      </c>
      <c r="Q483" s="81" t="s">
        <v>508</v>
      </c>
      <c r="R483" s="81">
        <v>114</v>
      </c>
      <c r="S483" s="87">
        <v>946076.97</v>
      </c>
      <c r="T483" s="87">
        <v>49793.53</v>
      </c>
      <c r="U483" s="87">
        <v>0</v>
      </c>
      <c r="V483" s="170">
        <v>0</v>
      </c>
      <c r="W483" s="170">
        <v>0</v>
      </c>
      <c r="X483" s="89">
        <v>995870.5</v>
      </c>
      <c r="Y483" s="160" t="s">
        <v>7178</v>
      </c>
      <c r="Z483" s="150">
        <v>0</v>
      </c>
      <c r="AA483" s="89">
        <v>182115.14999999997</v>
      </c>
      <c r="AB483" s="90">
        <v>952.81</v>
      </c>
      <c r="AC483" s="183">
        <f t="shared" si="8"/>
        <v>0</v>
      </c>
    </row>
    <row r="484" spans="2:29" s="10" customFormat="1" ht="15" customHeight="1" x14ac:dyDescent="0.3">
      <c r="B484" s="101" t="s">
        <v>7048</v>
      </c>
      <c r="C484" s="81">
        <v>74</v>
      </c>
      <c r="D484" s="7" t="s">
        <v>6357</v>
      </c>
      <c r="E484" s="81" t="s">
        <v>5798</v>
      </c>
      <c r="F484" s="40">
        <v>390</v>
      </c>
      <c r="G484" s="17">
        <v>123789</v>
      </c>
      <c r="H484" s="81" t="s">
        <v>4423</v>
      </c>
      <c r="I484" s="81" t="s">
        <v>4424</v>
      </c>
      <c r="J484" s="81" t="s">
        <v>4425</v>
      </c>
      <c r="K484" s="91">
        <v>43374</v>
      </c>
      <c r="L484" s="91">
        <v>45199</v>
      </c>
      <c r="M484" s="124">
        <v>95</v>
      </c>
      <c r="N484" s="81" t="s">
        <v>525</v>
      </c>
      <c r="O484" s="81" t="s">
        <v>4416</v>
      </c>
      <c r="P484" s="81" t="s">
        <v>4426</v>
      </c>
      <c r="Q484" s="81" t="s">
        <v>508</v>
      </c>
      <c r="R484" s="81">
        <v>114</v>
      </c>
      <c r="S484" s="87">
        <v>1133276.67</v>
      </c>
      <c r="T484" s="87">
        <v>59646.12</v>
      </c>
      <c r="U484" s="87">
        <v>0</v>
      </c>
      <c r="V484" s="170">
        <v>0</v>
      </c>
      <c r="W484" s="170">
        <v>0</v>
      </c>
      <c r="X484" s="89">
        <v>1192922.79</v>
      </c>
      <c r="Y484" s="160" t="s">
        <v>7178</v>
      </c>
      <c r="Z484" s="154" t="s">
        <v>7636</v>
      </c>
      <c r="AA484" s="89">
        <v>324481.12000000005</v>
      </c>
      <c r="AB484" s="90">
        <v>3271.0699999999997</v>
      </c>
      <c r="AC484" s="183">
        <f t="shared" si="8"/>
        <v>0</v>
      </c>
    </row>
    <row r="485" spans="2:29" s="10" customFormat="1" ht="15" customHeight="1" x14ac:dyDescent="0.3">
      <c r="B485" s="101" t="s">
        <v>7048</v>
      </c>
      <c r="C485" s="81">
        <v>75</v>
      </c>
      <c r="D485" s="7" t="s">
        <v>6356</v>
      </c>
      <c r="E485" s="81" t="s">
        <v>1459</v>
      </c>
      <c r="F485" s="40">
        <v>140</v>
      </c>
      <c r="G485" s="17">
        <v>115269</v>
      </c>
      <c r="H485" s="81" t="s">
        <v>4427</v>
      </c>
      <c r="I485" s="81" t="s">
        <v>5799</v>
      </c>
      <c r="J485" s="81" t="s">
        <v>4428</v>
      </c>
      <c r="K485" s="91">
        <v>43367</v>
      </c>
      <c r="L485" s="91">
        <v>44462</v>
      </c>
      <c r="M485" s="124">
        <v>84.41</v>
      </c>
      <c r="N485" s="81" t="s">
        <v>525</v>
      </c>
      <c r="O485" s="81" t="s">
        <v>2758</v>
      </c>
      <c r="P485" s="81" t="s">
        <v>4429</v>
      </c>
      <c r="Q485" s="81" t="s">
        <v>5800</v>
      </c>
      <c r="R485" s="81">
        <v>110</v>
      </c>
      <c r="S485" s="87">
        <v>14190277.17</v>
      </c>
      <c r="T485" s="87">
        <v>2354707.94</v>
      </c>
      <c r="U485" s="87">
        <v>265794.53999999998</v>
      </c>
      <c r="V485" s="170">
        <v>0</v>
      </c>
      <c r="W485" s="170">
        <v>0</v>
      </c>
      <c r="X485" s="89">
        <v>16810779.649999999</v>
      </c>
      <c r="Y485" s="160" t="s">
        <v>7178</v>
      </c>
      <c r="Z485" s="154" t="s">
        <v>7637</v>
      </c>
      <c r="AA485" s="89">
        <v>1593700.51</v>
      </c>
      <c r="AB485" s="90">
        <v>57078.350000000006</v>
      </c>
      <c r="AC485" s="183">
        <f t="shared" si="8"/>
        <v>0</v>
      </c>
    </row>
    <row r="486" spans="2:29" s="10" customFormat="1" ht="15" customHeight="1" x14ac:dyDescent="0.3">
      <c r="B486" s="101" t="s">
        <v>7048</v>
      </c>
      <c r="C486" s="81">
        <v>76</v>
      </c>
      <c r="D486" s="7" t="s">
        <v>6358</v>
      </c>
      <c r="E486" s="81" t="s">
        <v>5801</v>
      </c>
      <c r="F486" s="40">
        <v>295</v>
      </c>
      <c r="G486" s="17">
        <v>120019</v>
      </c>
      <c r="H486" s="81" t="s">
        <v>4430</v>
      </c>
      <c r="I486" s="81" t="s">
        <v>4431</v>
      </c>
      <c r="J486" s="81" t="s">
        <v>4432</v>
      </c>
      <c r="K486" s="91">
        <v>43367</v>
      </c>
      <c r="L486" s="91">
        <v>43731</v>
      </c>
      <c r="M486" s="124">
        <v>85</v>
      </c>
      <c r="N486" s="81" t="s">
        <v>525</v>
      </c>
      <c r="O486" s="81" t="s">
        <v>630</v>
      </c>
      <c r="P486" s="81" t="s">
        <v>4639</v>
      </c>
      <c r="Q486" s="81" t="s">
        <v>592</v>
      </c>
      <c r="R486" s="81">
        <v>106</v>
      </c>
      <c r="S486" s="87">
        <v>231039.79</v>
      </c>
      <c r="T486" s="87">
        <v>40771.71</v>
      </c>
      <c r="U486" s="87">
        <v>271811.5</v>
      </c>
      <c r="V486" s="170">
        <v>0</v>
      </c>
      <c r="W486" s="170">
        <v>0</v>
      </c>
      <c r="X486" s="89">
        <v>543623</v>
      </c>
      <c r="Y486" s="160" t="s">
        <v>7172</v>
      </c>
      <c r="Z486" s="154" t="s">
        <v>5185</v>
      </c>
      <c r="AA486" s="89">
        <v>230708.00999999998</v>
      </c>
      <c r="AB486" s="90">
        <v>40713.18</v>
      </c>
      <c r="AC486" s="183">
        <f t="shared" si="8"/>
        <v>0</v>
      </c>
    </row>
    <row r="487" spans="2:29" s="10" customFormat="1" ht="15" customHeight="1" x14ac:dyDescent="0.3">
      <c r="B487" s="101" t="s">
        <v>7048</v>
      </c>
      <c r="C487" s="81">
        <v>77</v>
      </c>
      <c r="D487" s="7" t="s">
        <v>6358</v>
      </c>
      <c r="E487" s="81" t="s">
        <v>5801</v>
      </c>
      <c r="F487" s="40">
        <v>295</v>
      </c>
      <c r="G487" s="17">
        <v>120971</v>
      </c>
      <c r="H487" s="81" t="s">
        <v>4535</v>
      </c>
      <c r="I487" s="81" t="s">
        <v>4536</v>
      </c>
      <c r="J487" s="81" t="s">
        <v>4537</v>
      </c>
      <c r="K487" s="91">
        <v>43384</v>
      </c>
      <c r="L487" s="91">
        <v>43748</v>
      </c>
      <c r="M487" s="124">
        <v>85</v>
      </c>
      <c r="N487" s="81" t="s">
        <v>722</v>
      </c>
      <c r="O487" s="81" t="s">
        <v>864</v>
      </c>
      <c r="P487" s="81" t="s">
        <v>864</v>
      </c>
      <c r="Q487" s="81" t="s">
        <v>592</v>
      </c>
      <c r="R487" s="81">
        <v>106</v>
      </c>
      <c r="S487" s="87">
        <v>255904.7</v>
      </c>
      <c r="T487" s="87">
        <v>45159.65</v>
      </c>
      <c r="U487" s="87">
        <v>301064.34999999998</v>
      </c>
      <c r="V487" s="170">
        <v>0</v>
      </c>
      <c r="W487" s="170">
        <v>109499.58</v>
      </c>
      <c r="X487" s="89">
        <v>711628.28</v>
      </c>
      <c r="Y487" s="160" t="s">
        <v>7172</v>
      </c>
      <c r="Z487" s="154" t="s">
        <v>7638</v>
      </c>
      <c r="AA487" s="89">
        <v>0</v>
      </c>
      <c r="AB487" s="90">
        <v>0</v>
      </c>
      <c r="AC487" s="183">
        <f t="shared" si="8"/>
        <v>0</v>
      </c>
    </row>
    <row r="488" spans="2:29" s="10" customFormat="1" ht="15" customHeight="1" x14ac:dyDescent="0.3">
      <c r="B488" s="101" t="s">
        <v>7048</v>
      </c>
      <c r="C488" s="81">
        <v>78</v>
      </c>
      <c r="D488" s="7" t="s">
        <v>6358</v>
      </c>
      <c r="E488" s="81" t="s">
        <v>5794</v>
      </c>
      <c r="F488" s="40">
        <v>298</v>
      </c>
      <c r="G488" s="17">
        <v>121054</v>
      </c>
      <c r="H488" s="81" t="s">
        <v>4683</v>
      </c>
      <c r="I488" s="81" t="s">
        <v>5802</v>
      </c>
      <c r="J488" s="81" t="s">
        <v>4684</v>
      </c>
      <c r="K488" s="91">
        <v>43350</v>
      </c>
      <c r="L488" s="91">
        <v>43896</v>
      </c>
      <c r="M488" s="124">
        <v>85</v>
      </c>
      <c r="N488" s="81" t="s">
        <v>525</v>
      </c>
      <c r="O488" s="81" t="s">
        <v>7478</v>
      </c>
      <c r="P488" s="81" t="s">
        <v>7479</v>
      </c>
      <c r="Q488" s="81" t="s">
        <v>508</v>
      </c>
      <c r="R488" s="81" t="s">
        <v>330</v>
      </c>
      <c r="S488" s="87">
        <v>4301650.8099999996</v>
      </c>
      <c r="T488" s="87">
        <v>759114.85</v>
      </c>
      <c r="U488" s="87">
        <v>0</v>
      </c>
      <c r="V488" s="170">
        <v>0</v>
      </c>
      <c r="W488" s="170">
        <v>0</v>
      </c>
      <c r="X488" s="89">
        <v>5060765.66</v>
      </c>
      <c r="Y488" s="160" t="s">
        <v>7293</v>
      </c>
      <c r="Z488" s="154" t="s">
        <v>7639</v>
      </c>
      <c r="AA488" s="89">
        <v>4160401.5400000014</v>
      </c>
      <c r="AB488" s="90">
        <v>337285.64999999997</v>
      </c>
      <c r="AC488" s="183">
        <f t="shared" si="8"/>
        <v>0</v>
      </c>
    </row>
    <row r="489" spans="2:29" s="10" customFormat="1" ht="15" customHeight="1" x14ac:dyDescent="0.3">
      <c r="B489" s="101" t="s">
        <v>7048</v>
      </c>
      <c r="C489" s="81">
        <v>79</v>
      </c>
      <c r="D489" s="7" t="s">
        <v>6358</v>
      </c>
      <c r="E489" s="81" t="s">
        <v>5794</v>
      </c>
      <c r="F489" s="40">
        <v>298</v>
      </c>
      <c r="G489" s="17">
        <v>121437</v>
      </c>
      <c r="H489" s="81" t="s">
        <v>4685</v>
      </c>
      <c r="I489" s="81" t="s">
        <v>5803</v>
      </c>
      <c r="J489" s="81" t="s">
        <v>4686</v>
      </c>
      <c r="K489" s="91">
        <v>43346</v>
      </c>
      <c r="L489" s="91">
        <v>43953</v>
      </c>
      <c r="M489" s="124">
        <v>85</v>
      </c>
      <c r="N489" s="81" t="s">
        <v>525</v>
      </c>
      <c r="O489" s="81" t="s">
        <v>2425</v>
      </c>
      <c r="P489" s="81" t="s">
        <v>1373</v>
      </c>
      <c r="Q489" s="81" t="s">
        <v>508</v>
      </c>
      <c r="R489" s="81">
        <v>106</v>
      </c>
      <c r="S489" s="87">
        <v>4011379.53</v>
      </c>
      <c r="T489" s="87">
        <v>707890.49</v>
      </c>
      <c r="U489" s="87">
        <v>0</v>
      </c>
      <c r="V489" s="170">
        <v>0</v>
      </c>
      <c r="W489" s="170">
        <v>0</v>
      </c>
      <c r="X489" s="89">
        <v>4719270.0199999996</v>
      </c>
      <c r="Y489" s="160" t="s">
        <v>7178</v>
      </c>
      <c r="Z489" s="154" t="s">
        <v>7640</v>
      </c>
      <c r="AA489" s="89">
        <v>963054.75</v>
      </c>
      <c r="AB489" s="90">
        <v>27285.919999999998</v>
      </c>
      <c r="AC489" s="183">
        <f t="shared" si="8"/>
        <v>0</v>
      </c>
    </row>
    <row r="490" spans="2:29" s="10" customFormat="1" ht="15" customHeight="1" x14ac:dyDescent="0.3">
      <c r="B490" s="101" t="s">
        <v>7048</v>
      </c>
      <c r="C490" s="81">
        <v>80</v>
      </c>
      <c r="D490" s="7" t="s">
        <v>6357</v>
      </c>
      <c r="E490" s="81" t="s">
        <v>5804</v>
      </c>
      <c r="F490" s="40">
        <v>482</v>
      </c>
      <c r="G490" s="17">
        <v>127124</v>
      </c>
      <c r="H490" s="81" t="s">
        <v>4951</v>
      </c>
      <c r="I490" s="81" t="s">
        <v>4952</v>
      </c>
      <c r="J490" s="81" t="s">
        <v>4953</v>
      </c>
      <c r="K490" s="91">
        <v>43553</v>
      </c>
      <c r="L490" s="91">
        <v>45291</v>
      </c>
      <c r="M490" s="124">
        <v>95</v>
      </c>
      <c r="N490" s="81" t="s">
        <v>525</v>
      </c>
      <c r="O490" s="81" t="s">
        <v>4954</v>
      </c>
      <c r="P490" s="81" t="s">
        <v>581</v>
      </c>
      <c r="Q490" s="81" t="s">
        <v>508</v>
      </c>
      <c r="R490" s="81">
        <v>114</v>
      </c>
      <c r="S490" s="87">
        <v>1691446.37</v>
      </c>
      <c r="T490" s="87">
        <v>89023.47</v>
      </c>
      <c r="U490" s="87">
        <v>0</v>
      </c>
      <c r="V490" s="170">
        <v>0</v>
      </c>
      <c r="W490" s="170">
        <v>224164.8</v>
      </c>
      <c r="X490" s="89">
        <v>2004634.64</v>
      </c>
      <c r="Y490" s="160" t="s">
        <v>7178</v>
      </c>
      <c r="Z490" s="150">
        <v>0</v>
      </c>
      <c r="AA490" s="89">
        <v>333017.97000000003</v>
      </c>
      <c r="AB490" s="90">
        <v>14324.52</v>
      </c>
      <c r="AC490" s="183">
        <f t="shared" si="8"/>
        <v>0</v>
      </c>
    </row>
    <row r="491" spans="2:29" s="10" customFormat="1" ht="15" customHeight="1" x14ac:dyDescent="0.3">
      <c r="B491" s="101" t="s">
        <v>7048</v>
      </c>
      <c r="C491" s="81">
        <v>81</v>
      </c>
      <c r="D491" s="7" t="s">
        <v>6358</v>
      </c>
      <c r="E491" s="81" t="s">
        <v>5805</v>
      </c>
      <c r="F491" s="40">
        <v>426</v>
      </c>
      <c r="G491" s="17">
        <v>127193</v>
      </c>
      <c r="H491" s="81" t="s">
        <v>5103</v>
      </c>
      <c r="I491" s="81" t="s">
        <v>5104</v>
      </c>
      <c r="J491" s="81" t="s">
        <v>5105</v>
      </c>
      <c r="K491" s="91">
        <v>43566</v>
      </c>
      <c r="L491" s="91">
        <v>43931</v>
      </c>
      <c r="M491" s="124">
        <v>85</v>
      </c>
      <c r="N491" s="81" t="s">
        <v>1322</v>
      </c>
      <c r="O491" s="81" t="s">
        <v>2819</v>
      </c>
      <c r="P491" s="81" t="s">
        <v>5106</v>
      </c>
      <c r="Q491" s="81" t="s">
        <v>592</v>
      </c>
      <c r="R491" s="81">
        <v>106</v>
      </c>
      <c r="S491" s="87">
        <v>487348.65</v>
      </c>
      <c r="T491" s="87">
        <v>86002.7</v>
      </c>
      <c r="U491" s="87">
        <v>573351.35</v>
      </c>
      <c r="V491" s="170">
        <v>0</v>
      </c>
      <c r="W491" s="170">
        <v>114532.91</v>
      </c>
      <c r="X491" s="89">
        <v>1261235.6100000001</v>
      </c>
      <c r="Y491" s="160" t="s">
        <v>7178</v>
      </c>
      <c r="Z491" s="150" t="s">
        <v>7641</v>
      </c>
      <c r="AA491" s="89">
        <v>0</v>
      </c>
      <c r="AB491" s="90">
        <v>0</v>
      </c>
      <c r="AC491" s="183">
        <f t="shared" si="8"/>
        <v>0</v>
      </c>
    </row>
    <row r="492" spans="2:29" s="10" customFormat="1" ht="15" customHeight="1" x14ac:dyDescent="0.3">
      <c r="B492" s="101" t="s">
        <v>7048</v>
      </c>
      <c r="C492" s="81">
        <v>82</v>
      </c>
      <c r="D492" s="7" t="s">
        <v>6358</v>
      </c>
      <c r="E492" s="81" t="s">
        <v>5805</v>
      </c>
      <c r="F492" s="40">
        <v>426</v>
      </c>
      <c r="G492" s="17">
        <v>127080</v>
      </c>
      <c r="H492" s="81" t="s">
        <v>5107</v>
      </c>
      <c r="I492" s="81" t="s">
        <v>5095</v>
      </c>
      <c r="J492" s="81" t="s">
        <v>5108</v>
      </c>
      <c r="K492" s="91">
        <v>43574</v>
      </c>
      <c r="L492" s="91">
        <v>44000</v>
      </c>
      <c r="M492" s="124">
        <v>42.5</v>
      </c>
      <c r="N492" s="81" t="s">
        <v>525</v>
      </c>
      <c r="O492" s="81" t="s">
        <v>5109</v>
      </c>
      <c r="P492" s="81" t="s">
        <v>5110</v>
      </c>
      <c r="Q492" s="81" t="s">
        <v>592</v>
      </c>
      <c r="R492" s="81">
        <v>106</v>
      </c>
      <c r="S492" s="87">
        <v>290961.34000000003</v>
      </c>
      <c r="T492" s="87">
        <v>51347.07</v>
      </c>
      <c r="U492" s="87">
        <v>342307.44</v>
      </c>
      <c r="V492" s="170">
        <v>0</v>
      </c>
      <c r="W492" s="170">
        <v>120619.66</v>
      </c>
      <c r="X492" s="89">
        <v>805235.51</v>
      </c>
      <c r="Y492" s="160" t="s">
        <v>7178</v>
      </c>
      <c r="Z492" s="150" t="s">
        <v>5806</v>
      </c>
      <c r="AA492" s="89">
        <v>0</v>
      </c>
      <c r="AB492" s="90">
        <v>0</v>
      </c>
      <c r="AC492" s="183">
        <f t="shared" si="8"/>
        <v>0</v>
      </c>
    </row>
    <row r="493" spans="2:29" s="10" customFormat="1" ht="15" customHeight="1" x14ac:dyDescent="0.3">
      <c r="B493" s="101" t="s">
        <v>7048</v>
      </c>
      <c r="C493" s="81">
        <v>83</v>
      </c>
      <c r="D493" s="7" t="s">
        <v>6358</v>
      </c>
      <c r="E493" s="81" t="s">
        <v>5805</v>
      </c>
      <c r="F493" s="40">
        <v>426</v>
      </c>
      <c r="G493" s="17">
        <v>126560</v>
      </c>
      <c r="H493" s="81" t="s">
        <v>5111</v>
      </c>
      <c r="I493" s="81" t="s">
        <v>5093</v>
      </c>
      <c r="J493" s="81" t="s">
        <v>5112</v>
      </c>
      <c r="K493" s="91">
        <v>43586</v>
      </c>
      <c r="L493" s="91">
        <v>44012</v>
      </c>
      <c r="M493" s="124">
        <v>42.5</v>
      </c>
      <c r="N493" s="81" t="s">
        <v>525</v>
      </c>
      <c r="O493" s="81" t="s">
        <v>502</v>
      </c>
      <c r="P493" s="81" t="s">
        <v>5113</v>
      </c>
      <c r="Q493" s="81" t="s">
        <v>592</v>
      </c>
      <c r="R493" s="81">
        <v>106</v>
      </c>
      <c r="S493" s="87">
        <v>609098.4</v>
      </c>
      <c r="T493" s="87">
        <v>107487.95</v>
      </c>
      <c r="U493" s="87">
        <v>716586.35</v>
      </c>
      <c r="V493" s="170">
        <v>0</v>
      </c>
      <c r="W493" s="170">
        <v>133545.32999999999</v>
      </c>
      <c r="X493" s="89">
        <v>1566718.03</v>
      </c>
      <c r="Y493" s="160" t="s">
        <v>7178</v>
      </c>
      <c r="Z493" s="150" t="s">
        <v>5807</v>
      </c>
      <c r="AA493" s="89">
        <v>0</v>
      </c>
      <c r="AB493" s="90">
        <v>0</v>
      </c>
      <c r="AC493" s="183">
        <f t="shared" si="8"/>
        <v>0</v>
      </c>
    </row>
    <row r="494" spans="2:29" s="10" customFormat="1" ht="15" customHeight="1" x14ac:dyDescent="0.3">
      <c r="B494" s="101" t="s">
        <v>7048</v>
      </c>
      <c r="C494" s="81">
        <v>84</v>
      </c>
      <c r="D494" s="7" t="s">
        <v>6358</v>
      </c>
      <c r="E494" s="81" t="s">
        <v>5805</v>
      </c>
      <c r="F494" s="40">
        <v>426</v>
      </c>
      <c r="G494" s="17">
        <v>127209</v>
      </c>
      <c r="H494" s="81" t="s">
        <v>5114</v>
      </c>
      <c r="I494" s="81" t="s">
        <v>5094</v>
      </c>
      <c r="J494" s="81" t="s">
        <v>5115</v>
      </c>
      <c r="K494" s="91">
        <v>43579</v>
      </c>
      <c r="L494" s="91" t="s">
        <v>7642</v>
      </c>
      <c r="M494" s="124">
        <v>42.5</v>
      </c>
      <c r="N494" s="81" t="s">
        <v>7643</v>
      </c>
      <c r="O494" s="81" t="s">
        <v>7644</v>
      </c>
      <c r="P494" s="81" t="s">
        <v>7645</v>
      </c>
      <c r="Q494" s="81" t="s">
        <v>592</v>
      </c>
      <c r="R494" s="81">
        <v>106</v>
      </c>
      <c r="S494" s="87">
        <v>815517.87</v>
      </c>
      <c r="T494" s="87">
        <v>143915.91</v>
      </c>
      <c r="U494" s="87">
        <v>959432.78</v>
      </c>
      <c r="V494" s="170">
        <v>0</v>
      </c>
      <c r="W494" s="170">
        <v>113503</v>
      </c>
      <c r="X494" s="89">
        <v>2032369.56</v>
      </c>
      <c r="Y494" s="160" t="s">
        <v>7178</v>
      </c>
      <c r="Z494" s="150" t="s">
        <v>7646</v>
      </c>
      <c r="AA494" s="89">
        <v>937.29</v>
      </c>
      <c r="AB494" s="90">
        <v>165.42</v>
      </c>
      <c r="AC494" s="183">
        <f t="shared" si="8"/>
        <v>0</v>
      </c>
    </row>
    <row r="495" spans="2:29" s="10" customFormat="1" ht="15" customHeight="1" x14ac:dyDescent="0.3">
      <c r="B495" s="101" t="s">
        <v>7048</v>
      </c>
      <c r="C495" s="81">
        <v>85</v>
      </c>
      <c r="D495" s="7" t="s">
        <v>6356</v>
      </c>
      <c r="E495" s="81" t="s">
        <v>5808</v>
      </c>
      <c r="F495" s="40">
        <v>449</v>
      </c>
      <c r="G495" s="17">
        <v>127858</v>
      </c>
      <c r="H495" s="81" t="s">
        <v>5116</v>
      </c>
      <c r="I495" s="81" t="s">
        <v>5117</v>
      </c>
      <c r="J495" s="81" t="s">
        <v>5809</v>
      </c>
      <c r="K495" s="91">
        <v>43580</v>
      </c>
      <c r="L495" s="91">
        <v>44675</v>
      </c>
      <c r="M495" s="124">
        <v>83.93</v>
      </c>
      <c r="N495" s="81" t="s">
        <v>525</v>
      </c>
      <c r="O495" s="81" t="s">
        <v>5118</v>
      </c>
      <c r="P495" s="81" t="s">
        <v>3342</v>
      </c>
      <c r="Q495" s="81" t="s">
        <v>592</v>
      </c>
      <c r="R495" s="81">
        <v>113</v>
      </c>
      <c r="S495" s="87">
        <v>11403805.720000001</v>
      </c>
      <c r="T495" s="87">
        <v>2012436.25</v>
      </c>
      <c r="U495" s="87">
        <v>170430.63</v>
      </c>
      <c r="V495" s="170">
        <v>0</v>
      </c>
      <c r="W495" s="170">
        <v>224164.8</v>
      </c>
      <c r="X495" s="89">
        <v>13810837.4</v>
      </c>
      <c r="Y495" s="160" t="s">
        <v>7178</v>
      </c>
      <c r="Z495" s="150" t="s">
        <v>7647</v>
      </c>
      <c r="AA495" s="89">
        <v>540684.77</v>
      </c>
      <c r="AB495" s="90">
        <v>16814.23</v>
      </c>
      <c r="AC495" s="183">
        <f t="shared" si="8"/>
        <v>0</v>
      </c>
    </row>
    <row r="496" spans="2:29" s="10" customFormat="1" ht="15" customHeight="1" x14ac:dyDescent="0.3">
      <c r="B496" s="101" t="s">
        <v>7048</v>
      </c>
      <c r="C496" s="81">
        <v>86</v>
      </c>
      <c r="D496" s="7" t="s">
        <v>6356</v>
      </c>
      <c r="E496" s="81" t="s">
        <v>5810</v>
      </c>
      <c r="F496" s="40">
        <v>436</v>
      </c>
      <c r="G496" s="17">
        <v>126647</v>
      </c>
      <c r="H496" s="81" t="s">
        <v>5576</v>
      </c>
      <c r="I496" s="81" t="s">
        <v>5577</v>
      </c>
      <c r="J496" s="81" t="s">
        <v>5811</v>
      </c>
      <c r="K496" s="91">
        <v>43621</v>
      </c>
      <c r="L496" s="91">
        <v>44716</v>
      </c>
      <c r="M496" s="124">
        <v>85</v>
      </c>
      <c r="N496" s="81" t="s">
        <v>525</v>
      </c>
      <c r="O496" s="81" t="s">
        <v>2758</v>
      </c>
      <c r="P496" s="81" t="s">
        <v>5578</v>
      </c>
      <c r="Q496" s="81" t="s">
        <v>508</v>
      </c>
      <c r="R496" s="81">
        <v>106</v>
      </c>
      <c r="S496" s="87">
        <v>1284221.78</v>
      </c>
      <c r="T496" s="87">
        <v>226627.33</v>
      </c>
      <c r="U496" s="87">
        <v>0</v>
      </c>
      <c r="V496" s="170">
        <v>0</v>
      </c>
      <c r="W496" s="170">
        <v>0</v>
      </c>
      <c r="X496" s="89">
        <v>1510849.11</v>
      </c>
      <c r="Y496" s="160" t="s">
        <v>7178</v>
      </c>
      <c r="Z496" s="150">
        <v>0</v>
      </c>
      <c r="AA496" s="89">
        <v>151084.91</v>
      </c>
      <c r="AB496" s="90">
        <v>0</v>
      </c>
      <c r="AC496" s="183">
        <f t="shared" si="8"/>
        <v>0</v>
      </c>
    </row>
    <row r="497" spans="2:29" s="10" customFormat="1" ht="15" customHeight="1" x14ac:dyDescent="0.3">
      <c r="B497" s="101" t="s">
        <v>7048</v>
      </c>
      <c r="C497" s="81">
        <v>87</v>
      </c>
      <c r="D497" s="7" t="s">
        <v>6356</v>
      </c>
      <c r="E497" s="81" t="s">
        <v>5810</v>
      </c>
      <c r="F497" s="40">
        <v>436</v>
      </c>
      <c r="G497" s="17">
        <v>127273</v>
      </c>
      <c r="H497" s="81" t="s">
        <v>5579</v>
      </c>
      <c r="I497" s="81" t="s">
        <v>5812</v>
      </c>
      <c r="J497" s="81" t="s">
        <v>5580</v>
      </c>
      <c r="K497" s="91">
        <v>43634</v>
      </c>
      <c r="L497" s="91">
        <v>44729</v>
      </c>
      <c r="M497" s="124">
        <v>85</v>
      </c>
      <c r="N497" s="81" t="s">
        <v>525</v>
      </c>
      <c r="O497" s="81" t="s">
        <v>2758</v>
      </c>
      <c r="P497" s="81" t="s">
        <v>5581</v>
      </c>
      <c r="Q497" s="81" t="s">
        <v>5813</v>
      </c>
      <c r="R497" s="81">
        <v>106</v>
      </c>
      <c r="S497" s="87">
        <v>2331696.19</v>
      </c>
      <c r="T497" s="87">
        <v>377549.37</v>
      </c>
      <c r="U497" s="87">
        <v>33926.39</v>
      </c>
      <c r="V497" s="170">
        <v>0</v>
      </c>
      <c r="W497" s="170">
        <v>0</v>
      </c>
      <c r="X497" s="89">
        <v>2743171.95</v>
      </c>
      <c r="Y497" s="160" t="s">
        <v>7187</v>
      </c>
      <c r="Z497" s="150" t="s">
        <v>7648</v>
      </c>
      <c r="AA497" s="89">
        <v>-1.4551915228366852E-11</v>
      </c>
      <c r="AB497" s="90">
        <v>0</v>
      </c>
      <c r="AC497" s="183">
        <f t="shared" si="8"/>
        <v>0</v>
      </c>
    </row>
    <row r="498" spans="2:29" s="9" customFormat="1" ht="15" customHeight="1" x14ac:dyDescent="0.3">
      <c r="B498" s="101" t="s">
        <v>7048</v>
      </c>
      <c r="C498" s="81">
        <v>88</v>
      </c>
      <c r="D498" s="7" t="s">
        <v>6356</v>
      </c>
      <c r="E498" s="81" t="s">
        <v>5810</v>
      </c>
      <c r="F498" s="40">
        <v>436</v>
      </c>
      <c r="G498" s="17">
        <v>127546</v>
      </c>
      <c r="H498" s="81" t="s">
        <v>5582</v>
      </c>
      <c r="I498" s="81" t="s">
        <v>5814</v>
      </c>
      <c r="J498" s="81" t="s">
        <v>5584</v>
      </c>
      <c r="K498" s="91">
        <v>43640</v>
      </c>
      <c r="L498" s="91">
        <v>44735</v>
      </c>
      <c r="M498" s="124">
        <v>85</v>
      </c>
      <c r="N498" s="81" t="s">
        <v>525</v>
      </c>
      <c r="O498" s="81" t="s">
        <v>4954</v>
      </c>
      <c r="P498" s="81" t="s">
        <v>5583</v>
      </c>
      <c r="Q498" s="81" t="s">
        <v>5813</v>
      </c>
      <c r="R498" s="81">
        <v>106</v>
      </c>
      <c r="S498" s="87">
        <v>2346873.4500000002</v>
      </c>
      <c r="T498" s="87">
        <v>383278.19</v>
      </c>
      <c r="U498" s="87">
        <v>30875.95</v>
      </c>
      <c r="V498" s="170">
        <v>0</v>
      </c>
      <c r="W498" s="170">
        <v>0</v>
      </c>
      <c r="X498" s="89">
        <v>2761027.59</v>
      </c>
      <c r="Y498" s="160" t="s">
        <v>7178</v>
      </c>
      <c r="Z498" s="150" t="s">
        <v>7043</v>
      </c>
      <c r="AA498" s="89">
        <v>276102.75</v>
      </c>
      <c r="AB498" s="90">
        <v>0</v>
      </c>
      <c r="AC498" s="183">
        <f t="shared" si="8"/>
        <v>0</v>
      </c>
    </row>
    <row r="499" spans="2:29" s="9" customFormat="1" ht="15" customHeight="1" x14ac:dyDescent="0.3">
      <c r="B499" s="101" t="s">
        <v>7048</v>
      </c>
      <c r="C499" s="81">
        <v>89</v>
      </c>
      <c r="D499" s="7" t="s">
        <v>6356</v>
      </c>
      <c r="E499" s="81" t="s">
        <v>5810</v>
      </c>
      <c r="F499" s="40">
        <v>436</v>
      </c>
      <c r="G499" s="17">
        <v>126798</v>
      </c>
      <c r="H499" s="81" t="s">
        <v>5585</v>
      </c>
      <c r="I499" s="81" t="s">
        <v>5815</v>
      </c>
      <c r="J499" s="81" t="s">
        <v>5816</v>
      </c>
      <c r="K499" s="91">
        <v>43642</v>
      </c>
      <c r="L499" s="91">
        <v>44737</v>
      </c>
      <c r="M499" s="124">
        <v>85</v>
      </c>
      <c r="N499" s="81" t="s">
        <v>525</v>
      </c>
      <c r="O499" s="81" t="s">
        <v>7649</v>
      </c>
      <c r="P499" s="81" t="s">
        <v>7650</v>
      </c>
      <c r="Q499" s="81" t="s">
        <v>508</v>
      </c>
      <c r="R499" s="81">
        <v>110</v>
      </c>
      <c r="S499" s="87">
        <v>2375371.9700000002</v>
      </c>
      <c r="T499" s="87">
        <v>419183.29</v>
      </c>
      <c r="U499" s="87">
        <v>0</v>
      </c>
      <c r="V499" s="170">
        <v>0</v>
      </c>
      <c r="W499" s="170">
        <v>0</v>
      </c>
      <c r="X499" s="89">
        <v>2794555.26</v>
      </c>
      <c r="Y499" s="160" t="s">
        <v>7178</v>
      </c>
      <c r="Z499" s="150">
        <v>0</v>
      </c>
      <c r="AA499" s="89">
        <v>61530.82</v>
      </c>
      <c r="AB499" s="90">
        <v>1469.18</v>
      </c>
      <c r="AC499" s="183">
        <f t="shared" si="8"/>
        <v>0</v>
      </c>
    </row>
    <row r="500" spans="2:29" s="9" customFormat="1" ht="15" customHeight="1" x14ac:dyDescent="0.3">
      <c r="B500" s="101" t="s">
        <v>7048</v>
      </c>
      <c r="C500" s="81">
        <v>90</v>
      </c>
      <c r="D500" s="7" t="s">
        <v>6356</v>
      </c>
      <c r="E500" s="81" t="s">
        <v>5810</v>
      </c>
      <c r="F500" s="40">
        <v>436</v>
      </c>
      <c r="G500" s="17">
        <v>127166</v>
      </c>
      <c r="H500" s="81" t="s">
        <v>5586</v>
      </c>
      <c r="I500" s="81" t="s">
        <v>5817</v>
      </c>
      <c r="J500" s="81" t="s">
        <v>5818</v>
      </c>
      <c r="K500" s="91">
        <v>43644</v>
      </c>
      <c r="L500" s="91">
        <v>44739</v>
      </c>
      <c r="M500" s="124">
        <v>85</v>
      </c>
      <c r="N500" s="81" t="s">
        <v>525</v>
      </c>
      <c r="O500" s="81" t="s">
        <v>502</v>
      </c>
      <c r="P500" s="81" t="s">
        <v>5587</v>
      </c>
      <c r="Q500" s="81" t="s">
        <v>508</v>
      </c>
      <c r="R500" s="81">
        <v>110</v>
      </c>
      <c r="S500" s="87">
        <v>2367572.71</v>
      </c>
      <c r="T500" s="87">
        <v>417806.95</v>
      </c>
      <c r="U500" s="87">
        <v>0</v>
      </c>
      <c r="V500" s="170">
        <v>0</v>
      </c>
      <c r="W500" s="170">
        <v>0</v>
      </c>
      <c r="X500" s="89">
        <v>2785379.66</v>
      </c>
      <c r="Y500" s="160" t="s">
        <v>7178</v>
      </c>
      <c r="Z500" s="150">
        <v>0</v>
      </c>
      <c r="AA500" s="89">
        <v>167475.57999999999</v>
      </c>
      <c r="AB500" s="90">
        <v>4672.17</v>
      </c>
      <c r="AC500" s="183">
        <f t="shared" si="8"/>
        <v>0</v>
      </c>
    </row>
    <row r="501" spans="2:29" s="9" customFormat="1" ht="15" customHeight="1" x14ac:dyDescent="0.3">
      <c r="B501" s="101" t="s">
        <v>7048</v>
      </c>
      <c r="C501" s="81">
        <v>91</v>
      </c>
      <c r="D501" s="7" t="s">
        <v>6356</v>
      </c>
      <c r="E501" s="81" t="s">
        <v>5808</v>
      </c>
      <c r="F501" s="40">
        <v>449</v>
      </c>
      <c r="G501" s="17">
        <v>127307</v>
      </c>
      <c r="H501" s="81" t="s">
        <v>5819</v>
      </c>
      <c r="I501" s="81" t="s">
        <v>5820</v>
      </c>
      <c r="J501" s="81" t="s">
        <v>5821</v>
      </c>
      <c r="K501" s="91">
        <v>43661</v>
      </c>
      <c r="L501" s="91">
        <v>44756</v>
      </c>
      <c r="M501" s="124">
        <v>86.61</v>
      </c>
      <c r="N501" s="81" t="s">
        <v>525</v>
      </c>
      <c r="O501" s="81" t="s">
        <v>5822</v>
      </c>
      <c r="P501" s="81" t="s">
        <v>5822</v>
      </c>
      <c r="Q501" s="81" t="s">
        <v>5767</v>
      </c>
      <c r="R501" s="81">
        <v>73</v>
      </c>
      <c r="S501" s="87">
        <v>11694535.35</v>
      </c>
      <c r="T501" s="87">
        <v>2063741.3</v>
      </c>
      <c r="U501" s="87">
        <v>86608</v>
      </c>
      <c r="V501" s="170">
        <v>0</v>
      </c>
      <c r="W501" s="170">
        <v>0</v>
      </c>
      <c r="X501" s="89">
        <v>13844884.65</v>
      </c>
      <c r="Y501" s="160" t="s">
        <v>7178</v>
      </c>
      <c r="Z501" s="150">
        <v>0</v>
      </c>
      <c r="AA501" s="89">
        <v>1198212.05</v>
      </c>
      <c r="AB501" s="90">
        <v>1787.95</v>
      </c>
      <c r="AC501" s="183">
        <f t="shared" si="8"/>
        <v>0</v>
      </c>
    </row>
    <row r="502" spans="2:29" s="9" customFormat="1" ht="15" customHeight="1" x14ac:dyDescent="0.3">
      <c r="B502" s="101" t="s">
        <v>7048</v>
      </c>
      <c r="C502" s="81">
        <v>92</v>
      </c>
      <c r="D502" s="7" t="s">
        <v>6356</v>
      </c>
      <c r="E502" s="81" t="s">
        <v>5810</v>
      </c>
      <c r="F502" s="40">
        <v>436</v>
      </c>
      <c r="G502" s="17">
        <v>126443</v>
      </c>
      <c r="H502" s="81" t="s">
        <v>5823</v>
      </c>
      <c r="I502" s="81" t="s">
        <v>5824</v>
      </c>
      <c r="J502" s="81" t="s">
        <v>5825</v>
      </c>
      <c r="K502" s="91">
        <v>43658</v>
      </c>
      <c r="L502" s="91">
        <v>44753</v>
      </c>
      <c r="M502" s="124">
        <v>100</v>
      </c>
      <c r="N502" s="81" t="s">
        <v>525</v>
      </c>
      <c r="O502" s="81" t="s">
        <v>506</v>
      </c>
      <c r="P502" s="81" t="s">
        <v>5826</v>
      </c>
      <c r="Q502" s="81" t="s">
        <v>508</v>
      </c>
      <c r="R502" s="81">
        <v>107</v>
      </c>
      <c r="S502" s="87">
        <v>2333765.0299999998</v>
      </c>
      <c r="T502" s="87">
        <v>411840.86</v>
      </c>
      <c r="U502" s="87">
        <v>0</v>
      </c>
      <c r="V502" s="170">
        <v>0</v>
      </c>
      <c r="W502" s="170">
        <v>0</v>
      </c>
      <c r="X502" s="89">
        <v>2745605.89</v>
      </c>
      <c r="Y502" s="160" t="s">
        <v>7178</v>
      </c>
      <c r="Z502" s="150" t="s">
        <v>7651</v>
      </c>
      <c r="AA502" s="89">
        <v>263892.16000000003</v>
      </c>
      <c r="AB502" s="90">
        <v>10668.42</v>
      </c>
      <c r="AC502" s="183">
        <f t="shared" si="8"/>
        <v>0</v>
      </c>
    </row>
    <row r="503" spans="2:29" s="9" customFormat="1" ht="15" customHeight="1" x14ac:dyDescent="0.3">
      <c r="B503" s="101" t="s">
        <v>7048</v>
      </c>
      <c r="C503" s="81">
        <v>93</v>
      </c>
      <c r="D503" s="7" t="s">
        <v>6356</v>
      </c>
      <c r="E503" s="81" t="s">
        <v>5808</v>
      </c>
      <c r="F503" s="40">
        <v>449</v>
      </c>
      <c r="G503" s="17">
        <v>128605</v>
      </c>
      <c r="H503" s="81" t="s">
        <v>5615</v>
      </c>
      <c r="I503" s="81" t="s">
        <v>5827</v>
      </c>
      <c r="J503" s="81" t="s">
        <v>5828</v>
      </c>
      <c r="K503" s="91">
        <v>43668</v>
      </c>
      <c r="L503" s="91">
        <v>44763</v>
      </c>
      <c r="M503" s="124">
        <v>84.5</v>
      </c>
      <c r="N503" s="81" t="s">
        <v>501</v>
      </c>
      <c r="O503" s="81" t="s">
        <v>5829</v>
      </c>
      <c r="P503" s="81" t="s">
        <v>5829</v>
      </c>
      <c r="Q503" s="81" t="s">
        <v>5767</v>
      </c>
      <c r="R503" s="81" t="s">
        <v>330</v>
      </c>
      <c r="S503" s="87">
        <v>10789492.58</v>
      </c>
      <c r="T503" s="87">
        <v>1904028</v>
      </c>
      <c r="U503" s="87">
        <v>80497.97</v>
      </c>
      <c r="V503" s="170">
        <v>0</v>
      </c>
      <c r="W503" s="170">
        <v>0</v>
      </c>
      <c r="X503" s="89">
        <v>12774018.550000001</v>
      </c>
      <c r="Y503" s="160" t="s">
        <v>7178</v>
      </c>
      <c r="Z503" s="150" t="s">
        <v>7652</v>
      </c>
      <c r="AA503" s="89">
        <v>315580</v>
      </c>
      <c r="AB503" s="90">
        <v>0</v>
      </c>
      <c r="AC503" s="183">
        <f t="shared" si="8"/>
        <v>0</v>
      </c>
    </row>
    <row r="504" spans="2:29" s="9" customFormat="1" ht="15" customHeight="1" x14ac:dyDescent="0.3">
      <c r="B504" s="101" t="s">
        <v>7048</v>
      </c>
      <c r="C504" s="81">
        <v>94</v>
      </c>
      <c r="D504" s="7" t="s">
        <v>6356</v>
      </c>
      <c r="E504" s="81" t="s">
        <v>5808</v>
      </c>
      <c r="F504" s="40">
        <v>449</v>
      </c>
      <c r="G504" s="17">
        <v>127525</v>
      </c>
      <c r="H504" s="81" t="s">
        <v>5830</v>
      </c>
      <c r="I504" s="81" t="s">
        <v>5831</v>
      </c>
      <c r="J504" s="81" t="s">
        <v>5832</v>
      </c>
      <c r="K504" s="91">
        <v>43662</v>
      </c>
      <c r="L504" s="91">
        <v>44757</v>
      </c>
      <c r="M504" s="124">
        <v>85</v>
      </c>
      <c r="N504" s="81" t="s">
        <v>5833</v>
      </c>
      <c r="O504" s="81" t="s">
        <v>5834</v>
      </c>
      <c r="P504" s="81" t="s">
        <v>5835</v>
      </c>
      <c r="Q504" s="81" t="s">
        <v>5767</v>
      </c>
      <c r="R504" s="81">
        <v>73</v>
      </c>
      <c r="S504" s="87">
        <v>11579003.890000001</v>
      </c>
      <c r="T504" s="87">
        <v>2043353.38</v>
      </c>
      <c r="U504" s="87">
        <v>111419.74</v>
      </c>
      <c r="V504" s="170">
        <v>0</v>
      </c>
      <c r="W504" s="170">
        <v>0</v>
      </c>
      <c r="X504" s="89">
        <v>13733777.01</v>
      </c>
      <c r="Y504" s="160" t="s">
        <v>7178</v>
      </c>
      <c r="Z504" s="150" t="s">
        <v>7653</v>
      </c>
      <c r="AA504" s="89">
        <v>662909.43000000005</v>
      </c>
      <c r="AB504" s="90">
        <v>18393.080000000002</v>
      </c>
      <c r="AC504" s="183">
        <f t="shared" si="8"/>
        <v>0</v>
      </c>
    </row>
    <row r="505" spans="2:29" s="9" customFormat="1" ht="15" customHeight="1" x14ac:dyDescent="0.3">
      <c r="B505" s="101" t="s">
        <v>7048</v>
      </c>
      <c r="C505" s="81">
        <v>95</v>
      </c>
      <c r="D505" s="7" t="s">
        <v>6356</v>
      </c>
      <c r="E505" s="81" t="s">
        <v>5810</v>
      </c>
      <c r="F505" s="40">
        <v>436</v>
      </c>
      <c r="G505" s="17">
        <v>126437</v>
      </c>
      <c r="H505" s="81" t="s">
        <v>5836</v>
      </c>
      <c r="I505" s="81" t="s">
        <v>5824</v>
      </c>
      <c r="J505" s="81" t="s">
        <v>5837</v>
      </c>
      <c r="K505" s="91">
        <v>43655</v>
      </c>
      <c r="L505" s="91">
        <v>44750</v>
      </c>
      <c r="M505" s="124">
        <v>85</v>
      </c>
      <c r="N505" s="81" t="s">
        <v>634</v>
      </c>
      <c r="O505" s="81" t="s">
        <v>506</v>
      </c>
      <c r="P505" s="81" t="s">
        <v>575</v>
      </c>
      <c r="Q505" s="81" t="s">
        <v>508</v>
      </c>
      <c r="R505" s="81">
        <v>107</v>
      </c>
      <c r="S505" s="87">
        <v>2349863.27</v>
      </c>
      <c r="T505" s="87">
        <v>414681.73</v>
      </c>
      <c r="U505" s="87">
        <v>0</v>
      </c>
      <c r="V505" s="170">
        <v>0</v>
      </c>
      <c r="W505" s="170">
        <v>0</v>
      </c>
      <c r="X505" s="89">
        <v>2764545</v>
      </c>
      <c r="Y505" s="160" t="s">
        <v>7178</v>
      </c>
      <c r="Z505" s="150" t="s">
        <v>7654</v>
      </c>
      <c r="AA505" s="89">
        <v>265798.59999999998</v>
      </c>
      <c r="AB505" s="90">
        <v>10655.9</v>
      </c>
      <c r="AC505" s="183">
        <f t="shared" si="8"/>
        <v>0</v>
      </c>
    </row>
    <row r="506" spans="2:29" s="9" customFormat="1" ht="15" customHeight="1" x14ac:dyDescent="0.3">
      <c r="B506" s="101" t="s">
        <v>7048</v>
      </c>
      <c r="C506" s="81">
        <v>96</v>
      </c>
      <c r="D506" s="7" t="s">
        <v>6356</v>
      </c>
      <c r="E506" s="81" t="s">
        <v>5810</v>
      </c>
      <c r="F506" s="40">
        <v>436</v>
      </c>
      <c r="G506" s="17">
        <v>126650</v>
      </c>
      <c r="H506" s="81" t="s">
        <v>5838</v>
      </c>
      <c r="I506" s="81" t="s">
        <v>5839</v>
      </c>
      <c r="J506" s="81" t="s">
        <v>5840</v>
      </c>
      <c r="K506" s="91">
        <v>43650</v>
      </c>
      <c r="L506" s="91">
        <v>44756</v>
      </c>
      <c r="M506" s="124">
        <v>0.85</v>
      </c>
      <c r="N506" s="81" t="s">
        <v>501</v>
      </c>
      <c r="O506" s="81" t="s">
        <v>602</v>
      </c>
      <c r="P506" s="81" t="s">
        <v>5841</v>
      </c>
      <c r="Q506" s="81" t="s">
        <v>5813</v>
      </c>
      <c r="R506" s="81">
        <v>110</v>
      </c>
      <c r="S506" s="87">
        <v>2368623.9300000002</v>
      </c>
      <c r="T506" s="87">
        <v>385032.73</v>
      </c>
      <c r="U506" s="87">
        <v>32959.730000000003</v>
      </c>
      <c r="V506" s="170">
        <v>0</v>
      </c>
      <c r="W506" s="170">
        <v>0</v>
      </c>
      <c r="X506" s="89">
        <v>2786616.39</v>
      </c>
      <c r="Y506" s="160" t="s">
        <v>7178</v>
      </c>
      <c r="Z506" s="150" t="s">
        <v>7655</v>
      </c>
      <c r="AA506" s="89">
        <v>325142.95</v>
      </c>
      <c r="AB506" s="90">
        <v>7797.37</v>
      </c>
      <c r="AC506" s="183">
        <f t="shared" si="8"/>
        <v>0</v>
      </c>
    </row>
    <row r="507" spans="2:29" s="9" customFormat="1" ht="15" customHeight="1" x14ac:dyDescent="0.3">
      <c r="B507" s="101" t="s">
        <v>7048</v>
      </c>
      <c r="C507" s="81">
        <v>97</v>
      </c>
      <c r="D507" s="7" t="s">
        <v>6356</v>
      </c>
      <c r="E507" s="81" t="s">
        <v>5810</v>
      </c>
      <c r="F507" s="40">
        <v>436</v>
      </c>
      <c r="G507" s="17">
        <v>126626</v>
      </c>
      <c r="H507" s="81" t="s">
        <v>5842</v>
      </c>
      <c r="I507" s="81" t="s">
        <v>5843</v>
      </c>
      <c r="J507" s="81" t="s">
        <v>5844</v>
      </c>
      <c r="K507" s="91">
        <v>43675</v>
      </c>
      <c r="L507" s="91">
        <v>44770</v>
      </c>
      <c r="M507" s="124">
        <v>0.85</v>
      </c>
      <c r="N507" s="81" t="s">
        <v>501</v>
      </c>
      <c r="O507" s="81" t="s">
        <v>502</v>
      </c>
      <c r="P507" s="81" t="s">
        <v>579</v>
      </c>
      <c r="Q507" s="81" t="s">
        <v>563</v>
      </c>
      <c r="R507" s="81">
        <v>106</v>
      </c>
      <c r="S507" s="87">
        <v>2253740.27</v>
      </c>
      <c r="T507" s="87">
        <v>344689.69</v>
      </c>
      <c r="U507" s="87">
        <v>53029.18</v>
      </c>
      <c r="V507" s="170">
        <v>0</v>
      </c>
      <c r="W507" s="170">
        <v>0</v>
      </c>
      <c r="X507" s="89">
        <v>2651459.14</v>
      </c>
      <c r="Y507" s="160" t="s">
        <v>7178</v>
      </c>
      <c r="Z507" s="150" t="s">
        <v>7441</v>
      </c>
      <c r="AA507" s="89">
        <v>96722.35</v>
      </c>
      <c r="AB507" s="90">
        <v>3277.65</v>
      </c>
      <c r="AC507" s="183">
        <f t="shared" si="8"/>
        <v>0</v>
      </c>
    </row>
    <row r="508" spans="2:29" s="9" customFormat="1" ht="15" customHeight="1" x14ac:dyDescent="0.3">
      <c r="B508" s="101" t="s">
        <v>7048</v>
      </c>
      <c r="C508" s="81">
        <v>98</v>
      </c>
      <c r="D508" s="7" t="s">
        <v>6356</v>
      </c>
      <c r="E508" s="81" t="s">
        <v>5810</v>
      </c>
      <c r="F508" s="40">
        <v>436</v>
      </c>
      <c r="G508" s="17">
        <v>127520</v>
      </c>
      <c r="H508" s="81" t="s">
        <v>5845</v>
      </c>
      <c r="I508" s="81" t="s">
        <v>5846</v>
      </c>
      <c r="J508" s="81" t="s">
        <v>5847</v>
      </c>
      <c r="K508" s="91">
        <v>43672</v>
      </c>
      <c r="L508" s="91">
        <v>44767</v>
      </c>
      <c r="M508" s="124">
        <v>0.85</v>
      </c>
      <c r="N508" s="81" t="s">
        <v>501</v>
      </c>
      <c r="O508" s="81" t="s">
        <v>5848</v>
      </c>
      <c r="P508" s="81" t="s">
        <v>5849</v>
      </c>
      <c r="Q508" s="81" t="s">
        <v>5850</v>
      </c>
      <c r="R508" s="81" t="s">
        <v>330</v>
      </c>
      <c r="S508" s="87">
        <v>2214525.37</v>
      </c>
      <c r="T508" s="87">
        <v>390798.54</v>
      </c>
      <c r="U508" s="87">
        <v>0</v>
      </c>
      <c r="V508" s="170">
        <v>0</v>
      </c>
      <c r="W508" s="170">
        <v>0</v>
      </c>
      <c r="X508" s="89">
        <v>2605323.91</v>
      </c>
      <c r="Y508" s="160" t="s">
        <v>7178</v>
      </c>
      <c r="Z508" s="150">
        <v>0</v>
      </c>
      <c r="AA508" s="89">
        <v>250392.86000000002</v>
      </c>
      <c r="AB508" s="90">
        <v>10139.530000000001</v>
      </c>
      <c r="AC508" s="183">
        <f t="shared" si="8"/>
        <v>0</v>
      </c>
    </row>
    <row r="509" spans="2:29" s="9" customFormat="1" ht="15" customHeight="1" x14ac:dyDescent="0.3">
      <c r="B509" s="101" t="s">
        <v>7048</v>
      </c>
      <c r="C509" s="81">
        <v>99</v>
      </c>
      <c r="D509" s="7" t="s">
        <v>6356</v>
      </c>
      <c r="E509" s="81" t="s">
        <v>5808</v>
      </c>
      <c r="F509" s="40">
        <v>449</v>
      </c>
      <c r="G509" s="17">
        <v>126562</v>
      </c>
      <c r="H509" s="81" t="s">
        <v>5880</v>
      </c>
      <c r="I509" s="81" t="s">
        <v>5881</v>
      </c>
      <c r="J509" s="81" t="s">
        <v>5882</v>
      </c>
      <c r="K509" s="91">
        <v>43473</v>
      </c>
      <c r="L509" s="91">
        <v>44773</v>
      </c>
      <c r="M509" s="124">
        <v>85</v>
      </c>
      <c r="N509" s="81" t="s">
        <v>501</v>
      </c>
      <c r="O509" s="81" t="s">
        <v>502</v>
      </c>
      <c r="P509" s="81" t="s">
        <v>5587</v>
      </c>
      <c r="Q509" s="81" t="s">
        <v>5763</v>
      </c>
      <c r="R509" s="81">
        <v>73</v>
      </c>
      <c r="S509" s="87">
        <v>7541978.5199999996</v>
      </c>
      <c r="T509" s="87">
        <v>1330937.28</v>
      </c>
      <c r="U509" s="87">
        <v>73461.72</v>
      </c>
      <c r="V509" s="170">
        <v>0</v>
      </c>
      <c r="W509" s="170">
        <v>0</v>
      </c>
      <c r="X509" s="89">
        <v>8946377.5199999996</v>
      </c>
      <c r="Y509" s="160" t="s">
        <v>7178</v>
      </c>
      <c r="Z509" s="150" t="s">
        <v>7656</v>
      </c>
      <c r="AA509" s="89">
        <v>868496.97</v>
      </c>
      <c r="AB509" s="90">
        <v>26140.78</v>
      </c>
      <c r="AC509" s="183">
        <f t="shared" si="8"/>
        <v>0</v>
      </c>
    </row>
    <row r="510" spans="2:29" s="9" customFormat="1" ht="15" customHeight="1" x14ac:dyDescent="0.3">
      <c r="B510" s="101" t="s">
        <v>7048</v>
      </c>
      <c r="C510" s="81">
        <v>100</v>
      </c>
      <c r="D510" s="7" t="s">
        <v>6356</v>
      </c>
      <c r="E510" s="81" t="s">
        <v>5810</v>
      </c>
      <c r="F510" s="40">
        <v>436</v>
      </c>
      <c r="G510" s="17">
        <v>127233</v>
      </c>
      <c r="H510" s="81" t="s">
        <v>5941</v>
      </c>
      <c r="I510" s="81" t="s">
        <v>5942</v>
      </c>
      <c r="J510" s="81" t="s">
        <v>5943</v>
      </c>
      <c r="K510" s="91">
        <v>43693</v>
      </c>
      <c r="L510" s="91">
        <v>44819</v>
      </c>
      <c r="M510" s="124">
        <v>0.85</v>
      </c>
      <c r="N510" s="81" t="s">
        <v>501</v>
      </c>
      <c r="O510" s="81" t="s">
        <v>595</v>
      </c>
      <c r="P510" s="81" t="s">
        <v>5944</v>
      </c>
      <c r="Q510" s="81" t="s">
        <v>563</v>
      </c>
      <c r="R510" s="81">
        <v>73</v>
      </c>
      <c r="S510" s="87">
        <v>2321428.62</v>
      </c>
      <c r="T510" s="87">
        <v>374837.28</v>
      </c>
      <c r="U510" s="87">
        <v>34826.550000000003</v>
      </c>
      <c r="V510" s="170">
        <v>0</v>
      </c>
      <c r="W510" s="170">
        <v>0</v>
      </c>
      <c r="X510" s="89">
        <v>2731092.45</v>
      </c>
      <c r="Y510" s="160" t="s">
        <v>7178</v>
      </c>
      <c r="Z510" s="150" t="s">
        <v>7657</v>
      </c>
      <c r="AA510" s="89">
        <v>273000</v>
      </c>
      <c r="AB510" s="90">
        <v>0</v>
      </c>
      <c r="AC510" s="183">
        <f t="shared" si="8"/>
        <v>0</v>
      </c>
    </row>
    <row r="511" spans="2:29" s="9" customFormat="1" ht="15" customHeight="1" x14ac:dyDescent="0.3">
      <c r="B511" s="101" t="s">
        <v>7048</v>
      </c>
      <c r="C511" s="81">
        <v>101</v>
      </c>
      <c r="D511" s="7" t="s">
        <v>6356</v>
      </c>
      <c r="E511" s="81" t="s">
        <v>5810</v>
      </c>
      <c r="F511" s="40">
        <v>436</v>
      </c>
      <c r="G511" s="17">
        <v>127146</v>
      </c>
      <c r="H511" s="81" t="s">
        <v>5945</v>
      </c>
      <c r="I511" s="81" t="s">
        <v>5946</v>
      </c>
      <c r="J511" s="81" t="s">
        <v>5947</v>
      </c>
      <c r="K511" s="91">
        <v>43693</v>
      </c>
      <c r="L511" s="91">
        <v>44607</v>
      </c>
      <c r="M511" s="124">
        <v>0.85</v>
      </c>
      <c r="N511" s="81" t="s">
        <v>501</v>
      </c>
      <c r="O511" s="81" t="s">
        <v>502</v>
      </c>
      <c r="P511" s="81" t="s">
        <v>5948</v>
      </c>
      <c r="Q511" s="81" t="s">
        <v>508</v>
      </c>
      <c r="R511" s="81">
        <v>73</v>
      </c>
      <c r="S511" s="87">
        <v>1549844.51</v>
      </c>
      <c r="T511" s="87">
        <v>256645.56</v>
      </c>
      <c r="U511" s="87">
        <v>16856.39</v>
      </c>
      <c r="V511" s="170">
        <v>0</v>
      </c>
      <c r="W511" s="170">
        <v>0</v>
      </c>
      <c r="X511" s="89">
        <v>1823346.46</v>
      </c>
      <c r="Y511" s="160" t="s">
        <v>7178</v>
      </c>
      <c r="Z511" s="150" t="s">
        <v>7658</v>
      </c>
      <c r="AA511" s="89">
        <v>180000</v>
      </c>
      <c r="AB511" s="90">
        <v>0</v>
      </c>
      <c r="AC511" s="183">
        <f t="shared" si="8"/>
        <v>0</v>
      </c>
    </row>
    <row r="512" spans="2:29" s="9" customFormat="1" ht="15" customHeight="1" x14ac:dyDescent="0.3">
      <c r="B512" s="101" t="s">
        <v>7048</v>
      </c>
      <c r="C512" s="81">
        <v>102</v>
      </c>
      <c r="D512" s="7" t="s">
        <v>6356</v>
      </c>
      <c r="E512" s="81" t="s">
        <v>5810</v>
      </c>
      <c r="F512" s="40">
        <v>436</v>
      </c>
      <c r="G512" s="17">
        <v>127608</v>
      </c>
      <c r="H512" s="81" t="s">
        <v>5949</v>
      </c>
      <c r="I512" s="81" t="s">
        <v>7659</v>
      </c>
      <c r="J512" s="81" t="s">
        <v>5950</v>
      </c>
      <c r="K512" s="91">
        <v>43703</v>
      </c>
      <c r="L512" s="91">
        <v>44617</v>
      </c>
      <c r="M512" s="124">
        <v>0.85</v>
      </c>
      <c r="N512" s="81" t="s">
        <v>501</v>
      </c>
      <c r="O512" s="81" t="s">
        <v>502</v>
      </c>
      <c r="P512" s="81" t="s">
        <v>579</v>
      </c>
      <c r="Q512" s="81" t="s">
        <v>508</v>
      </c>
      <c r="R512" s="81">
        <v>110</v>
      </c>
      <c r="S512" s="87">
        <v>2316364.0099999998</v>
      </c>
      <c r="T512" s="87">
        <v>408770.1</v>
      </c>
      <c r="U512" s="87">
        <v>0</v>
      </c>
      <c r="V512" s="170">
        <v>0</v>
      </c>
      <c r="W512" s="170">
        <v>0</v>
      </c>
      <c r="X512" s="89">
        <v>2725134.11</v>
      </c>
      <c r="Y512" s="160" t="s">
        <v>7178</v>
      </c>
      <c r="Z512" s="150">
        <v>0</v>
      </c>
      <c r="AA512" s="89">
        <v>268270.28999999998</v>
      </c>
      <c r="AB512" s="90">
        <v>4242.71</v>
      </c>
      <c r="AC512" s="183">
        <f t="shared" si="8"/>
        <v>0</v>
      </c>
    </row>
    <row r="513" spans="2:29" s="9" customFormat="1" ht="15" customHeight="1" x14ac:dyDescent="0.3">
      <c r="B513" s="101" t="s">
        <v>7048</v>
      </c>
      <c r="C513" s="81">
        <v>103</v>
      </c>
      <c r="D513" s="7" t="s">
        <v>6356</v>
      </c>
      <c r="E513" s="81" t="s">
        <v>5808</v>
      </c>
      <c r="F513" s="40">
        <v>449</v>
      </c>
      <c r="G513" s="19">
        <v>128197</v>
      </c>
      <c r="H513" s="81" t="s">
        <v>6073</v>
      </c>
      <c r="I513" s="81" t="s">
        <v>6074</v>
      </c>
      <c r="J513" s="81" t="s">
        <v>6075</v>
      </c>
      <c r="K513" s="91">
        <v>43721</v>
      </c>
      <c r="L513" s="91">
        <v>44816</v>
      </c>
      <c r="M513" s="124">
        <v>0.85</v>
      </c>
      <c r="N513" s="81" t="s">
        <v>6076</v>
      </c>
      <c r="O513" s="81" t="s">
        <v>6077</v>
      </c>
      <c r="P513" s="81" t="s">
        <v>6077</v>
      </c>
      <c r="Q513" s="81" t="s">
        <v>6078</v>
      </c>
      <c r="R513" s="81" t="s">
        <v>7494</v>
      </c>
      <c r="S513" s="87">
        <v>11440840.689999999</v>
      </c>
      <c r="T513" s="87">
        <v>2018971.7</v>
      </c>
      <c r="U513" s="87">
        <v>202189.74</v>
      </c>
      <c r="V513" s="170">
        <v>0</v>
      </c>
      <c r="W513" s="170">
        <v>0</v>
      </c>
      <c r="X513" s="89">
        <v>13662002.130000001</v>
      </c>
      <c r="Y513" s="160" t="s">
        <v>7178</v>
      </c>
      <c r="Z513" s="150" t="s">
        <v>7660</v>
      </c>
      <c r="AA513" s="89">
        <v>1366200</v>
      </c>
      <c r="AB513" s="90">
        <v>0</v>
      </c>
      <c r="AC513" s="183">
        <f t="shared" si="8"/>
        <v>0</v>
      </c>
    </row>
    <row r="514" spans="2:29" s="9" customFormat="1" ht="15" customHeight="1" x14ac:dyDescent="0.3">
      <c r="B514" s="101" t="s">
        <v>7048</v>
      </c>
      <c r="C514" s="81">
        <v>104</v>
      </c>
      <c r="D514" s="7" t="s">
        <v>6356</v>
      </c>
      <c r="E514" s="81" t="s">
        <v>5808</v>
      </c>
      <c r="F514" s="40">
        <v>449</v>
      </c>
      <c r="G514" s="19">
        <v>127860</v>
      </c>
      <c r="H514" s="81" t="s">
        <v>6079</v>
      </c>
      <c r="I514" s="81" t="s">
        <v>6080</v>
      </c>
      <c r="J514" s="81" t="s">
        <v>6081</v>
      </c>
      <c r="K514" s="91">
        <v>43721</v>
      </c>
      <c r="L514" s="91">
        <v>44816</v>
      </c>
      <c r="M514" s="124">
        <v>0.85</v>
      </c>
      <c r="N514" s="81" t="s">
        <v>501</v>
      </c>
      <c r="O514" s="81" t="s">
        <v>584</v>
      </c>
      <c r="P514" s="81" t="s">
        <v>584</v>
      </c>
      <c r="Q514" s="81" t="s">
        <v>6078</v>
      </c>
      <c r="R514" s="81" t="s">
        <v>330</v>
      </c>
      <c r="S514" s="87">
        <v>11552617.83</v>
      </c>
      <c r="T514" s="87">
        <v>2038697.01</v>
      </c>
      <c r="U514" s="87">
        <v>204280.88</v>
      </c>
      <c r="V514" s="170">
        <v>0</v>
      </c>
      <c r="W514" s="170">
        <v>0</v>
      </c>
      <c r="X514" s="89">
        <v>13795595.720000001</v>
      </c>
      <c r="Y514" s="160" t="s">
        <v>7178</v>
      </c>
      <c r="Z514" s="150" t="s">
        <v>7661</v>
      </c>
      <c r="AA514" s="89">
        <v>395041.89999999997</v>
      </c>
      <c r="AB514" s="90">
        <v>28282.66</v>
      </c>
      <c r="AC514" s="183">
        <f t="shared" si="8"/>
        <v>0</v>
      </c>
    </row>
    <row r="515" spans="2:29" s="9" customFormat="1" ht="15" customHeight="1" x14ac:dyDescent="0.3">
      <c r="B515" s="101" t="s">
        <v>7048</v>
      </c>
      <c r="C515" s="81">
        <v>105</v>
      </c>
      <c r="D515" s="7" t="s">
        <v>6356</v>
      </c>
      <c r="E515" s="81" t="s">
        <v>5808</v>
      </c>
      <c r="F515" s="40">
        <v>449</v>
      </c>
      <c r="G515" s="19">
        <v>128355</v>
      </c>
      <c r="H515" s="81" t="s">
        <v>6082</v>
      </c>
      <c r="I515" s="81" t="s">
        <v>6083</v>
      </c>
      <c r="J515" s="81" t="s">
        <v>6084</v>
      </c>
      <c r="K515" s="91">
        <v>43720</v>
      </c>
      <c r="L515" s="91">
        <v>44815</v>
      </c>
      <c r="M515" s="124">
        <v>0.85</v>
      </c>
      <c r="N515" s="81" t="s">
        <v>501</v>
      </c>
      <c r="O515" s="81" t="s">
        <v>4954</v>
      </c>
      <c r="P515" s="81" t="s">
        <v>6085</v>
      </c>
      <c r="Q515" s="81" t="s">
        <v>6086</v>
      </c>
      <c r="R515" s="81">
        <v>73</v>
      </c>
      <c r="S515" s="87">
        <v>11770575.15</v>
      </c>
      <c r="T515" s="87">
        <v>2028771.04</v>
      </c>
      <c r="U515" s="87">
        <v>48389.22</v>
      </c>
      <c r="V515" s="170">
        <v>0</v>
      </c>
      <c r="W515" s="170">
        <v>0</v>
      </c>
      <c r="X515" s="89">
        <v>13847735.41</v>
      </c>
      <c r="Y515" s="160" t="s">
        <v>7662</v>
      </c>
      <c r="Z515" s="150" t="s">
        <v>7663</v>
      </c>
      <c r="AA515" s="89">
        <v>1384773.54</v>
      </c>
      <c r="AB515" s="90">
        <v>0</v>
      </c>
      <c r="AC515" s="183">
        <f t="shared" si="8"/>
        <v>0</v>
      </c>
    </row>
    <row r="516" spans="2:29" s="9" customFormat="1" ht="15" customHeight="1" x14ac:dyDescent="0.3">
      <c r="B516" s="101" t="s">
        <v>7048</v>
      </c>
      <c r="C516" s="81">
        <v>106</v>
      </c>
      <c r="D516" s="7" t="s">
        <v>6356</v>
      </c>
      <c r="E516" s="81" t="s">
        <v>5808</v>
      </c>
      <c r="F516" s="40">
        <v>449</v>
      </c>
      <c r="G516" s="19">
        <v>127473</v>
      </c>
      <c r="H516" s="81" t="s">
        <v>6087</v>
      </c>
      <c r="I516" s="81" t="s">
        <v>6088</v>
      </c>
      <c r="J516" s="81" t="s">
        <v>6089</v>
      </c>
      <c r="K516" s="91">
        <v>43720</v>
      </c>
      <c r="L516" s="91">
        <v>44815</v>
      </c>
      <c r="M516" s="124">
        <v>0.85</v>
      </c>
      <c r="N516" s="81" t="s">
        <v>501</v>
      </c>
      <c r="O516" s="81" t="s">
        <v>4954</v>
      </c>
      <c r="P516" s="81" t="s">
        <v>6090</v>
      </c>
      <c r="Q516" s="81" t="s">
        <v>6086</v>
      </c>
      <c r="R516" s="81">
        <v>73</v>
      </c>
      <c r="S516" s="87">
        <v>11773326.390000001</v>
      </c>
      <c r="T516" s="87">
        <v>2029191.83</v>
      </c>
      <c r="U516" s="87">
        <v>48453.95</v>
      </c>
      <c r="V516" s="170">
        <v>0</v>
      </c>
      <c r="W516" s="170">
        <v>0</v>
      </c>
      <c r="X516" s="89">
        <v>13850972.17</v>
      </c>
      <c r="Y516" s="160" t="s">
        <v>7178</v>
      </c>
      <c r="Z516" s="150" t="s">
        <v>7454</v>
      </c>
      <c r="AA516" s="89">
        <v>1385097.21</v>
      </c>
      <c r="AB516" s="90">
        <v>0</v>
      </c>
      <c r="AC516" s="183">
        <f t="shared" si="8"/>
        <v>0</v>
      </c>
    </row>
    <row r="517" spans="2:29" s="9" customFormat="1" ht="15" customHeight="1" x14ac:dyDescent="0.3">
      <c r="B517" s="101" t="s">
        <v>7048</v>
      </c>
      <c r="C517" s="81">
        <v>107</v>
      </c>
      <c r="D517" s="7" t="s">
        <v>6356</v>
      </c>
      <c r="E517" s="81" t="s">
        <v>5808</v>
      </c>
      <c r="F517" s="40">
        <v>449</v>
      </c>
      <c r="G517" s="19">
        <v>128363</v>
      </c>
      <c r="H517" s="81" t="s">
        <v>6091</v>
      </c>
      <c r="I517" s="81" t="s">
        <v>6092</v>
      </c>
      <c r="J517" s="81" t="s">
        <v>6093</v>
      </c>
      <c r="K517" s="91">
        <v>43720</v>
      </c>
      <c r="L517" s="91">
        <v>44815</v>
      </c>
      <c r="M517" s="124">
        <v>0.85</v>
      </c>
      <c r="N517" s="81" t="s">
        <v>501</v>
      </c>
      <c r="O517" s="81" t="s">
        <v>4954</v>
      </c>
      <c r="P517" s="81" t="s">
        <v>6094</v>
      </c>
      <c r="Q517" s="81" t="s">
        <v>6086</v>
      </c>
      <c r="R517" s="81">
        <v>73</v>
      </c>
      <c r="S517" s="87">
        <v>11611704.35</v>
      </c>
      <c r="T517" s="87">
        <v>2003429.79</v>
      </c>
      <c r="U517" s="87">
        <v>45694.41</v>
      </c>
      <c r="V517" s="170">
        <v>0</v>
      </c>
      <c r="W517" s="170">
        <v>0</v>
      </c>
      <c r="X517" s="89">
        <v>13660828.550000001</v>
      </c>
      <c r="Y517" s="160" t="s">
        <v>7178</v>
      </c>
      <c r="Z517" s="150" t="s">
        <v>7664</v>
      </c>
      <c r="AA517" s="89">
        <v>1366082.85</v>
      </c>
      <c r="AB517" s="90">
        <v>0</v>
      </c>
      <c r="AC517" s="183">
        <f t="shared" si="8"/>
        <v>0</v>
      </c>
    </row>
    <row r="518" spans="2:29" s="9" customFormat="1" ht="15" customHeight="1" x14ac:dyDescent="0.3">
      <c r="B518" s="101" t="s">
        <v>7048</v>
      </c>
      <c r="C518" s="81">
        <v>108</v>
      </c>
      <c r="D518" s="7" t="s">
        <v>6356</v>
      </c>
      <c r="E518" s="81" t="s">
        <v>5808</v>
      </c>
      <c r="F518" s="40">
        <v>449</v>
      </c>
      <c r="G518" s="19">
        <v>128497</v>
      </c>
      <c r="H518" s="81" t="s">
        <v>6095</v>
      </c>
      <c r="I518" s="81" t="s">
        <v>6096</v>
      </c>
      <c r="J518" s="81" t="s">
        <v>6097</v>
      </c>
      <c r="K518" s="91">
        <v>43726</v>
      </c>
      <c r="L518" s="91">
        <v>44821</v>
      </c>
      <c r="M518" s="124">
        <v>0.85</v>
      </c>
      <c r="N518" s="81" t="s">
        <v>501</v>
      </c>
      <c r="O518" s="81" t="s">
        <v>6077</v>
      </c>
      <c r="P518" s="81" t="s">
        <v>6077</v>
      </c>
      <c r="Q518" s="81" t="s">
        <v>6078</v>
      </c>
      <c r="R518" s="81" t="s">
        <v>7494</v>
      </c>
      <c r="S518" s="87">
        <v>11521109.550000001</v>
      </c>
      <c r="T518" s="87">
        <v>2033136.86</v>
      </c>
      <c r="U518" s="87">
        <v>107755.72</v>
      </c>
      <c r="V518" s="170">
        <v>0</v>
      </c>
      <c r="W518" s="170">
        <v>0</v>
      </c>
      <c r="X518" s="89">
        <v>13662002.130000001</v>
      </c>
      <c r="Y518" s="160" t="s">
        <v>7178</v>
      </c>
      <c r="Z518" s="150" t="s">
        <v>7660</v>
      </c>
      <c r="AA518" s="89">
        <v>1366200</v>
      </c>
      <c r="AB518" s="90">
        <v>0</v>
      </c>
      <c r="AC518" s="183">
        <f t="shared" si="8"/>
        <v>0</v>
      </c>
    </row>
    <row r="519" spans="2:29" s="9" customFormat="1" ht="15" customHeight="1" x14ac:dyDescent="0.3">
      <c r="B519" s="101" t="s">
        <v>7048</v>
      </c>
      <c r="C519" s="81">
        <v>109</v>
      </c>
      <c r="D519" s="7" t="s">
        <v>6356</v>
      </c>
      <c r="E519" s="81" t="s">
        <v>5808</v>
      </c>
      <c r="F519" s="40">
        <v>449</v>
      </c>
      <c r="G519" s="17">
        <v>128529</v>
      </c>
      <c r="H519" s="81" t="s">
        <v>6435</v>
      </c>
      <c r="I519" s="81" t="s">
        <v>6436</v>
      </c>
      <c r="J519" s="81" t="s">
        <v>6437</v>
      </c>
      <c r="K519" s="91">
        <v>43742</v>
      </c>
      <c r="L519" s="91">
        <v>44837</v>
      </c>
      <c r="M519" s="124">
        <v>0.85299999999999998</v>
      </c>
      <c r="N519" s="81" t="s">
        <v>501</v>
      </c>
      <c r="O519" s="81" t="s">
        <v>687</v>
      </c>
      <c r="P519" s="81" t="s">
        <v>687</v>
      </c>
      <c r="Q519" s="81" t="s">
        <v>6086</v>
      </c>
      <c r="R519" s="81" t="s">
        <v>330</v>
      </c>
      <c r="S519" s="87">
        <v>11270276.050000001</v>
      </c>
      <c r="T519" s="87">
        <v>1970953.1</v>
      </c>
      <c r="U519" s="87">
        <v>157561.85999999999</v>
      </c>
      <c r="V519" s="170">
        <v>0</v>
      </c>
      <c r="W519" s="170">
        <v>0</v>
      </c>
      <c r="X519" s="89">
        <v>13398791.01</v>
      </c>
      <c r="Y519" s="160" t="s">
        <v>7178</v>
      </c>
      <c r="Z519" s="150" t="s">
        <v>7665</v>
      </c>
      <c r="AA519" s="89">
        <v>0</v>
      </c>
      <c r="AB519" s="90">
        <v>0</v>
      </c>
      <c r="AC519" s="183">
        <f t="shared" si="8"/>
        <v>0</v>
      </c>
    </row>
    <row r="520" spans="2:29" s="9" customFormat="1" ht="15" customHeight="1" x14ac:dyDescent="0.3">
      <c r="B520" s="101" t="s">
        <v>7048</v>
      </c>
      <c r="C520" s="81">
        <v>110</v>
      </c>
      <c r="D520" s="7" t="s">
        <v>6356</v>
      </c>
      <c r="E520" s="81" t="s">
        <v>5810</v>
      </c>
      <c r="F520" s="40">
        <v>436</v>
      </c>
      <c r="G520" s="17">
        <v>126749</v>
      </c>
      <c r="H520" s="81" t="s">
        <v>6438</v>
      </c>
      <c r="I520" s="81" t="s">
        <v>6439</v>
      </c>
      <c r="J520" s="81" t="s">
        <v>6440</v>
      </c>
      <c r="K520" s="91">
        <v>44013</v>
      </c>
      <c r="L520" s="91">
        <v>45107</v>
      </c>
      <c r="M520" s="124">
        <v>0.85299999999999998</v>
      </c>
      <c r="N520" s="81" t="s">
        <v>501</v>
      </c>
      <c r="O520" s="81" t="s">
        <v>6441</v>
      </c>
      <c r="P520" s="81" t="s">
        <v>6442</v>
      </c>
      <c r="Q520" s="81" t="s">
        <v>6086</v>
      </c>
      <c r="R520" s="81">
        <v>73</v>
      </c>
      <c r="S520" s="87">
        <v>2353422.06</v>
      </c>
      <c r="T520" s="87">
        <v>380363.59</v>
      </c>
      <c r="U520" s="87">
        <v>34946.18</v>
      </c>
      <c r="V520" s="170">
        <v>0</v>
      </c>
      <c r="W520" s="170">
        <v>0</v>
      </c>
      <c r="X520" s="89">
        <v>2768731.83</v>
      </c>
      <c r="Y520" s="160" t="s">
        <v>7178</v>
      </c>
      <c r="Z520" s="150">
        <v>0</v>
      </c>
      <c r="AA520" s="89">
        <v>0</v>
      </c>
      <c r="AB520" s="90">
        <v>0</v>
      </c>
      <c r="AC520" s="183">
        <f t="shared" si="8"/>
        <v>0</v>
      </c>
    </row>
    <row r="521" spans="2:29" s="9" customFormat="1" ht="15" customHeight="1" x14ac:dyDescent="0.3">
      <c r="B521" s="101" t="s">
        <v>7048</v>
      </c>
      <c r="C521" s="81">
        <v>111</v>
      </c>
      <c r="D521" s="7" t="s">
        <v>6356</v>
      </c>
      <c r="E521" s="81" t="s">
        <v>5810</v>
      </c>
      <c r="F521" s="40">
        <v>467</v>
      </c>
      <c r="G521" s="17">
        <v>127834</v>
      </c>
      <c r="H521" s="81" t="s">
        <v>6443</v>
      </c>
      <c r="I521" s="81" t="s">
        <v>7666</v>
      </c>
      <c r="J521" s="81" t="s">
        <v>6444</v>
      </c>
      <c r="K521" s="91">
        <v>43752</v>
      </c>
      <c r="L521" s="91">
        <v>44574</v>
      </c>
      <c r="M521" s="124">
        <v>0.85299999999999998</v>
      </c>
      <c r="N521" s="81" t="s">
        <v>501</v>
      </c>
      <c r="O521" s="81" t="s">
        <v>2758</v>
      </c>
      <c r="P521" s="81" t="s">
        <v>6445</v>
      </c>
      <c r="Q521" s="81" t="s">
        <v>7667</v>
      </c>
      <c r="R521" s="81">
        <v>112</v>
      </c>
      <c r="S521" s="87">
        <v>1566544.24</v>
      </c>
      <c r="T521" s="87">
        <v>265025.03999999998</v>
      </c>
      <c r="U521" s="87">
        <v>11423.68</v>
      </c>
      <c r="V521" s="170">
        <v>0</v>
      </c>
      <c r="W521" s="170">
        <v>0</v>
      </c>
      <c r="X521" s="89">
        <v>1842992.96</v>
      </c>
      <c r="Y521" s="160" t="s">
        <v>7178</v>
      </c>
      <c r="Z521" s="150" t="s">
        <v>7668</v>
      </c>
      <c r="AA521" s="89">
        <v>184299.3</v>
      </c>
      <c r="AB521" s="90">
        <v>0</v>
      </c>
      <c r="AC521" s="183">
        <f t="shared" si="8"/>
        <v>0</v>
      </c>
    </row>
    <row r="522" spans="2:29" s="9" customFormat="1" ht="15" customHeight="1" x14ac:dyDescent="0.3">
      <c r="B522" s="101" t="s">
        <v>7048</v>
      </c>
      <c r="C522" s="81">
        <v>112</v>
      </c>
      <c r="D522" s="7" t="s">
        <v>6358</v>
      </c>
      <c r="E522" s="81" t="s">
        <v>6446</v>
      </c>
      <c r="F522" s="40">
        <v>464</v>
      </c>
      <c r="G522" s="17">
        <v>128886</v>
      </c>
      <c r="H522" s="81" t="s">
        <v>6447</v>
      </c>
      <c r="I522" s="81" t="s">
        <v>6448</v>
      </c>
      <c r="J522" s="81" t="s">
        <v>6449</v>
      </c>
      <c r="K522" s="91">
        <v>43759</v>
      </c>
      <c r="L522" s="91">
        <v>44948</v>
      </c>
      <c r="M522" s="124">
        <v>0.85299999999999998</v>
      </c>
      <c r="N522" s="81" t="s">
        <v>501</v>
      </c>
      <c r="O522" s="81" t="s">
        <v>584</v>
      </c>
      <c r="P522" s="81" t="s">
        <v>584</v>
      </c>
      <c r="Q522" s="81" t="s">
        <v>6450</v>
      </c>
      <c r="R522" s="81">
        <v>106</v>
      </c>
      <c r="S522" s="87">
        <v>3548339.04</v>
      </c>
      <c r="T522" s="87">
        <v>626177.44999999995</v>
      </c>
      <c r="U522" s="87">
        <v>151875.21</v>
      </c>
      <c r="V522" s="170">
        <v>0</v>
      </c>
      <c r="W522" s="170">
        <v>0</v>
      </c>
      <c r="X522" s="89">
        <v>4326391.7</v>
      </c>
      <c r="Y522" s="160" t="s">
        <v>7178</v>
      </c>
      <c r="Z522" s="150" t="s">
        <v>7669</v>
      </c>
      <c r="AA522" s="89">
        <v>432639.17000000004</v>
      </c>
      <c r="AB522" s="90">
        <v>0</v>
      </c>
      <c r="AC522" s="183">
        <f t="shared" si="8"/>
        <v>0</v>
      </c>
    </row>
    <row r="523" spans="2:29" s="9" customFormat="1" ht="15" customHeight="1" x14ac:dyDescent="0.3">
      <c r="B523" s="101" t="s">
        <v>7048</v>
      </c>
      <c r="C523" s="81">
        <v>113</v>
      </c>
      <c r="D523" s="7" t="s">
        <v>6356</v>
      </c>
      <c r="E523" s="81" t="s">
        <v>5808</v>
      </c>
      <c r="F523" s="40">
        <v>449</v>
      </c>
      <c r="G523" s="17">
        <v>126610</v>
      </c>
      <c r="H523" s="81" t="s">
        <v>6451</v>
      </c>
      <c r="I523" s="81" t="s">
        <v>6452</v>
      </c>
      <c r="J523" s="81" t="s">
        <v>6453</v>
      </c>
      <c r="K523" s="91">
        <v>43762</v>
      </c>
      <c r="L523" s="91">
        <v>44857</v>
      </c>
      <c r="M523" s="124">
        <v>0.85299999999999998</v>
      </c>
      <c r="N523" s="81" t="s">
        <v>501</v>
      </c>
      <c r="O523" s="81" t="s">
        <v>584</v>
      </c>
      <c r="P523" s="81" t="s">
        <v>584</v>
      </c>
      <c r="Q523" s="81" t="s">
        <v>6454</v>
      </c>
      <c r="R523" s="81">
        <v>73</v>
      </c>
      <c r="S523" s="87">
        <v>6332795.5199999996</v>
      </c>
      <c r="T523" s="87">
        <v>1117552.1599999999</v>
      </c>
      <c r="U523" s="87">
        <v>57043.07</v>
      </c>
      <c r="V523" s="170">
        <v>0</v>
      </c>
      <c r="W523" s="170">
        <v>0</v>
      </c>
      <c r="X523" s="89">
        <v>7507390.75</v>
      </c>
      <c r="Y523" s="160" t="s">
        <v>7178</v>
      </c>
      <c r="Z523" s="150" t="s">
        <v>7670</v>
      </c>
      <c r="AA523" s="89">
        <v>750739.08</v>
      </c>
      <c r="AB523" s="90">
        <v>0</v>
      </c>
      <c r="AC523" s="183">
        <f t="shared" si="8"/>
        <v>0</v>
      </c>
    </row>
    <row r="524" spans="2:29" s="9" customFormat="1" ht="15" customHeight="1" x14ac:dyDescent="0.3">
      <c r="B524" s="101" t="s">
        <v>7048</v>
      </c>
      <c r="C524" s="81">
        <v>114</v>
      </c>
      <c r="D524" s="7" t="s">
        <v>6358</v>
      </c>
      <c r="E524" s="81" t="s">
        <v>6446</v>
      </c>
      <c r="F524" s="40">
        <v>464</v>
      </c>
      <c r="G524" s="17">
        <v>128151</v>
      </c>
      <c r="H524" s="81" t="s">
        <v>6455</v>
      </c>
      <c r="I524" s="81" t="s">
        <v>6456</v>
      </c>
      <c r="J524" s="81" t="s">
        <v>6457</v>
      </c>
      <c r="K524" s="91">
        <v>43767</v>
      </c>
      <c r="L524" s="91">
        <v>44334</v>
      </c>
      <c r="M524" s="124">
        <v>0.85299999999999998</v>
      </c>
      <c r="N524" s="81" t="s">
        <v>7671</v>
      </c>
      <c r="O524" s="81" t="s">
        <v>6458</v>
      </c>
      <c r="P524" s="81" t="s">
        <v>6458</v>
      </c>
      <c r="Q524" s="81" t="s">
        <v>6086</v>
      </c>
      <c r="R524" s="81">
        <v>106</v>
      </c>
      <c r="S524" s="87">
        <v>3654535.22</v>
      </c>
      <c r="T524" s="87">
        <v>644917.9</v>
      </c>
      <c r="U524" s="87">
        <v>54255.33</v>
      </c>
      <c r="V524" s="170">
        <v>0</v>
      </c>
      <c r="W524" s="170">
        <v>0</v>
      </c>
      <c r="X524" s="89">
        <v>4353708.45</v>
      </c>
      <c r="Y524" s="160" t="s">
        <v>7178</v>
      </c>
      <c r="Z524" s="150" t="s">
        <v>7672</v>
      </c>
      <c r="AA524" s="89">
        <v>399206.80000000005</v>
      </c>
      <c r="AB524" s="90">
        <v>0</v>
      </c>
      <c r="AC524" s="183">
        <f>X524-(W524+V524+U524+T524+S524)</f>
        <v>0</v>
      </c>
    </row>
    <row r="525" spans="2:29" s="9" customFormat="1" ht="15" customHeight="1" x14ac:dyDescent="0.3">
      <c r="B525" s="101" t="s">
        <v>7048</v>
      </c>
      <c r="C525" s="81">
        <v>115</v>
      </c>
      <c r="D525" s="7" t="s">
        <v>6358</v>
      </c>
      <c r="E525" s="81" t="s">
        <v>6804</v>
      </c>
      <c r="F525" s="40">
        <v>469</v>
      </c>
      <c r="G525" s="17">
        <v>128612</v>
      </c>
      <c r="H525" s="81" t="s">
        <v>6805</v>
      </c>
      <c r="I525" s="81" t="s">
        <v>4431</v>
      </c>
      <c r="J525" s="81" t="s">
        <v>6806</v>
      </c>
      <c r="K525" s="91" t="s">
        <v>7297</v>
      </c>
      <c r="L525" s="91" t="s">
        <v>7298</v>
      </c>
      <c r="M525" s="124"/>
      <c r="N525" s="81" t="s">
        <v>530</v>
      </c>
      <c r="O525" s="81" t="s">
        <v>6807</v>
      </c>
      <c r="P525" s="81" t="s">
        <v>6808</v>
      </c>
      <c r="Q525" s="81" t="s">
        <v>6454</v>
      </c>
      <c r="R525" s="81">
        <v>106</v>
      </c>
      <c r="S525" s="87">
        <v>284941.26</v>
      </c>
      <c r="T525" s="87">
        <v>50283.74</v>
      </c>
      <c r="U525" s="87">
        <v>335225</v>
      </c>
      <c r="V525" s="170">
        <v>0</v>
      </c>
      <c r="W525" s="170">
        <v>0</v>
      </c>
      <c r="X525" s="89">
        <v>670450</v>
      </c>
      <c r="Y525" s="160" t="s">
        <v>7673</v>
      </c>
      <c r="Z525" s="150" t="s">
        <v>7674</v>
      </c>
      <c r="AA525" s="89">
        <v>0</v>
      </c>
      <c r="AB525" s="90">
        <v>0</v>
      </c>
      <c r="AC525" s="183">
        <f t="shared" si="8"/>
        <v>0</v>
      </c>
    </row>
    <row r="526" spans="2:29" s="9" customFormat="1" ht="15" customHeight="1" x14ac:dyDescent="0.3">
      <c r="B526" s="101" t="s">
        <v>7048</v>
      </c>
      <c r="C526" s="81">
        <v>116</v>
      </c>
      <c r="D526" s="7" t="s">
        <v>6358</v>
      </c>
      <c r="E526" s="81" t="s">
        <v>6446</v>
      </c>
      <c r="F526" s="40">
        <v>464</v>
      </c>
      <c r="G526" s="17">
        <v>128239</v>
      </c>
      <c r="H526" s="81" t="s">
        <v>6809</v>
      </c>
      <c r="I526" s="81" t="s">
        <v>6810</v>
      </c>
      <c r="J526" s="81" t="s">
        <v>6811</v>
      </c>
      <c r="K526" s="91" t="s">
        <v>7299</v>
      </c>
      <c r="L526" s="91">
        <v>44359</v>
      </c>
      <c r="M526" s="124"/>
      <c r="N526" s="81" t="s">
        <v>530</v>
      </c>
      <c r="O526" s="81" t="s">
        <v>6812</v>
      </c>
      <c r="P526" s="81" t="s">
        <v>6812</v>
      </c>
      <c r="Q526" s="81" t="s">
        <v>508</v>
      </c>
      <c r="R526" s="81">
        <v>73</v>
      </c>
      <c r="S526" s="87">
        <v>3259813.71</v>
      </c>
      <c r="T526" s="87">
        <v>575261.21</v>
      </c>
      <c r="U526" s="87">
        <v>0</v>
      </c>
      <c r="V526" s="170">
        <v>0</v>
      </c>
      <c r="W526" s="170">
        <v>0</v>
      </c>
      <c r="X526" s="89">
        <v>3835074.92</v>
      </c>
      <c r="Y526" s="160" t="s">
        <v>7178</v>
      </c>
      <c r="Z526" s="150" t="s">
        <v>7675</v>
      </c>
      <c r="AA526" s="89">
        <v>383507.49</v>
      </c>
      <c r="AB526" s="90">
        <v>0</v>
      </c>
      <c r="AC526" s="183">
        <f t="shared" si="8"/>
        <v>0</v>
      </c>
    </row>
    <row r="527" spans="2:29" s="9" customFormat="1" ht="15" customHeight="1" x14ac:dyDescent="0.3">
      <c r="B527" s="101" t="s">
        <v>7048</v>
      </c>
      <c r="C527" s="81">
        <v>117</v>
      </c>
      <c r="D527" s="7" t="s">
        <v>6356</v>
      </c>
      <c r="E527" s="81" t="s">
        <v>5808</v>
      </c>
      <c r="F527" s="40">
        <v>449</v>
      </c>
      <c r="G527" s="17">
        <v>128618</v>
      </c>
      <c r="H527" s="81" t="s">
        <v>6813</v>
      </c>
      <c r="I527" s="81" t="s">
        <v>6814</v>
      </c>
      <c r="J527" s="81" t="s">
        <v>6815</v>
      </c>
      <c r="K527" s="91" t="s">
        <v>7300</v>
      </c>
      <c r="L527" s="91">
        <v>44948</v>
      </c>
      <c r="M527" s="124">
        <v>85</v>
      </c>
      <c r="N527" s="81" t="s">
        <v>7676</v>
      </c>
      <c r="O527" s="81" t="s">
        <v>6816</v>
      </c>
      <c r="P527" s="81" t="s">
        <v>6816</v>
      </c>
      <c r="Q527" s="81" t="s">
        <v>6817</v>
      </c>
      <c r="R527" s="81">
        <v>110</v>
      </c>
      <c r="S527" s="87">
        <v>11787239.029999999</v>
      </c>
      <c r="T527" s="87">
        <v>2080100.97</v>
      </c>
      <c r="U527" s="87">
        <v>0</v>
      </c>
      <c r="V527" s="170">
        <v>0</v>
      </c>
      <c r="W527" s="170">
        <v>0</v>
      </c>
      <c r="X527" s="89">
        <v>13867340</v>
      </c>
      <c r="Y527" s="160" t="s">
        <v>7178</v>
      </c>
      <c r="Z527" s="150" t="s">
        <v>7656</v>
      </c>
      <c r="AA527" s="89">
        <v>680000</v>
      </c>
      <c r="AB527" s="90">
        <v>0</v>
      </c>
      <c r="AC527" s="183">
        <f t="shared" si="8"/>
        <v>0</v>
      </c>
    </row>
    <row r="528" spans="2:29" s="9" customFormat="1" ht="15" customHeight="1" x14ac:dyDescent="0.3">
      <c r="B528" s="101" t="s">
        <v>7048</v>
      </c>
      <c r="C528" s="81">
        <v>118</v>
      </c>
      <c r="D528" s="7" t="s">
        <v>6358</v>
      </c>
      <c r="E528" s="81" t="s">
        <v>6446</v>
      </c>
      <c r="F528" s="40">
        <v>464</v>
      </c>
      <c r="G528" s="17">
        <v>128223</v>
      </c>
      <c r="H528" s="81" t="s">
        <v>6818</v>
      </c>
      <c r="I528" s="81" t="s">
        <v>6819</v>
      </c>
      <c r="J528" s="81" t="s">
        <v>6811</v>
      </c>
      <c r="K528" s="91" t="s">
        <v>7297</v>
      </c>
      <c r="L528" s="91" t="s">
        <v>7298</v>
      </c>
      <c r="M528" s="124"/>
      <c r="N528" s="81" t="s">
        <v>530</v>
      </c>
      <c r="O528" s="81" t="s">
        <v>6820</v>
      </c>
      <c r="P528" s="81" t="s">
        <v>6820</v>
      </c>
      <c r="Q528" s="81" t="s">
        <v>6086</v>
      </c>
      <c r="R528" s="81">
        <v>106</v>
      </c>
      <c r="S528" s="87">
        <v>2776595.34</v>
      </c>
      <c r="T528" s="87">
        <v>489987.38</v>
      </c>
      <c r="U528" s="87">
        <v>83758.460000000006</v>
      </c>
      <c r="V528" s="170">
        <v>0</v>
      </c>
      <c r="W528" s="170">
        <v>0</v>
      </c>
      <c r="X528" s="89">
        <v>3350341.1799999997</v>
      </c>
      <c r="Y528" s="160" t="s">
        <v>7178</v>
      </c>
      <c r="Z528" s="150" t="s">
        <v>7677</v>
      </c>
      <c r="AA528" s="89">
        <v>335034.11</v>
      </c>
      <c r="AB528" s="90">
        <v>0</v>
      </c>
      <c r="AC528" s="183">
        <f t="shared" si="8"/>
        <v>0</v>
      </c>
    </row>
    <row r="529" spans="2:29" s="9" customFormat="1" ht="15" customHeight="1" x14ac:dyDescent="0.3">
      <c r="B529" s="101" t="s">
        <v>7048</v>
      </c>
      <c r="C529" s="81">
        <v>119</v>
      </c>
      <c r="D529" s="7" t="s">
        <v>6356</v>
      </c>
      <c r="E529" s="81" t="s">
        <v>5808</v>
      </c>
      <c r="F529" s="40">
        <v>449</v>
      </c>
      <c r="G529" s="17">
        <v>128075</v>
      </c>
      <c r="H529" s="81" t="s">
        <v>6851</v>
      </c>
      <c r="I529" s="81" t="s">
        <v>6852</v>
      </c>
      <c r="J529" s="81" t="s">
        <v>6081</v>
      </c>
      <c r="K529" s="91" t="s">
        <v>7301</v>
      </c>
      <c r="L529" s="91">
        <v>44663</v>
      </c>
      <c r="M529" s="124"/>
      <c r="N529" s="81" t="s">
        <v>530</v>
      </c>
      <c r="O529" s="81" t="s">
        <v>6853</v>
      </c>
      <c r="P529" s="81" t="s">
        <v>6853</v>
      </c>
      <c r="Q529" s="81" t="s">
        <v>6454</v>
      </c>
      <c r="R529" s="81">
        <v>73</v>
      </c>
      <c r="S529" s="87">
        <v>11560933.489999996</v>
      </c>
      <c r="T529" s="87">
        <v>2040164.6300000001</v>
      </c>
      <c r="U529" s="87">
        <v>199320.15999999997</v>
      </c>
      <c r="V529" s="170">
        <v>0</v>
      </c>
      <c r="W529" s="170">
        <v>0</v>
      </c>
      <c r="X529" s="89">
        <v>13800418.279999997</v>
      </c>
      <c r="Y529" s="160" t="s">
        <v>7178</v>
      </c>
      <c r="Z529" s="150" t="s">
        <v>7646</v>
      </c>
      <c r="AA529" s="89">
        <v>0</v>
      </c>
      <c r="AB529" s="90">
        <v>0</v>
      </c>
      <c r="AC529" s="183">
        <f t="shared" si="8"/>
        <v>0</v>
      </c>
    </row>
    <row r="530" spans="2:29" s="9" customFormat="1" ht="15" customHeight="1" x14ac:dyDescent="0.3">
      <c r="B530" s="101" t="s">
        <v>7048</v>
      </c>
      <c r="C530" s="81">
        <v>120</v>
      </c>
      <c r="D530" s="7" t="s">
        <v>6356</v>
      </c>
      <c r="E530" s="81" t="s">
        <v>5808</v>
      </c>
      <c r="F530" s="40">
        <v>449</v>
      </c>
      <c r="G530" s="17">
        <v>128456</v>
      </c>
      <c r="H530" s="81" t="s">
        <v>6854</v>
      </c>
      <c r="I530" s="81" t="s">
        <v>6852</v>
      </c>
      <c r="J530" s="81" t="s">
        <v>6081</v>
      </c>
      <c r="K530" s="91" t="s">
        <v>7301</v>
      </c>
      <c r="L530" s="91">
        <v>44663</v>
      </c>
      <c r="M530" s="124"/>
      <c r="N530" s="81" t="s">
        <v>530</v>
      </c>
      <c r="O530" s="81" t="s">
        <v>6855</v>
      </c>
      <c r="P530" s="81" t="s">
        <v>6855</v>
      </c>
      <c r="Q530" s="81" t="s">
        <v>6454</v>
      </c>
      <c r="R530" s="81">
        <v>73</v>
      </c>
      <c r="S530" s="87">
        <v>11661371.190000005</v>
      </c>
      <c r="T530" s="87">
        <v>1893293.6999999993</v>
      </c>
      <c r="U530" s="87">
        <v>312381.80000000005</v>
      </c>
      <c r="V530" s="170">
        <v>0</v>
      </c>
      <c r="W530" s="170">
        <v>0</v>
      </c>
      <c r="X530" s="89">
        <v>13867046.690000005</v>
      </c>
      <c r="Y530" s="160" t="s">
        <v>7178</v>
      </c>
      <c r="Z530" s="150" t="s">
        <v>7646</v>
      </c>
      <c r="AA530" s="89">
        <v>1276974.47</v>
      </c>
      <c r="AB530" s="90">
        <v>0</v>
      </c>
      <c r="AC530" s="183">
        <f t="shared" si="8"/>
        <v>0</v>
      </c>
    </row>
    <row r="531" spans="2:29" s="9" customFormat="1" ht="15" customHeight="1" x14ac:dyDescent="0.3">
      <c r="B531" s="101" t="s">
        <v>7048</v>
      </c>
      <c r="C531" s="81">
        <v>121</v>
      </c>
      <c r="D531" s="7" t="s">
        <v>6356</v>
      </c>
      <c r="E531" s="81" t="s">
        <v>5808</v>
      </c>
      <c r="F531" s="40">
        <v>449</v>
      </c>
      <c r="G531" s="17">
        <v>128457</v>
      </c>
      <c r="H531" s="81" t="s">
        <v>6856</v>
      </c>
      <c r="I531" s="81" t="s">
        <v>6852</v>
      </c>
      <c r="J531" s="81" t="s">
        <v>6081</v>
      </c>
      <c r="K531" s="91" t="s">
        <v>7301</v>
      </c>
      <c r="L531" s="91">
        <v>44663</v>
      </c>
      <c r="M531" s="124"/>
      <c r="N531" s="81" t="s">
        <v>530</v>
      </c>
      <c r="O531" s="81" t="s">
        <v>6857</v>
      </c>
      <c r="P531" s="81" t="s">
        <v>6857</v>
      </c>
      <c r="Q531" s="81" t="s">
        <v>6454</v>
      </c>
      <c r="R531" s="81">
        <v>73</v>
      </c>
      <c r="S531" s="87">
        <v>11541432.540000003</v>
      </c>
      <c r="T531" s="87">
        <v>2036723.23</v>
      </c>
      <c r="U531" s="87">
        <v>198112.69000000003</v>
      </c>
      <c r="V531" s="170">
        <v>0</v>
      </c>
      <c r="W531" s="170">
        <v>0</v>
      </c>
      <c r="X531" s="89">
        <v>13776268.460000003</v>
      </c>
      <c r="Y531" s="160" t="s">
        <v>7178</v>
      </c>
      <c r="Z531" s="150" t="s">
        <v>7678</v>
      </c>
      <c r="AA531" s="89">
        <v>1377626.85</v>
      </c>
      <c r="AB531" s="90">
        <v>0</v>
      </c>
      <c r="AC531" s="183">
        <f t="shared" ref="AC531:AC594" si="9">X531-(W531+V531+U531+T531+S531)</f>
        <v>0</v>
      </c>
    </row>
    <row r="532" spans="2:29" s="9" customFormat="1" ht="15" customHeight="1" thickBot="1" x14ac:dyDescent="0.35">
      <c r="B532" s="127" t="s">
        <v>7048</v>
      </c>
      <c r="C532" s="109">
        <v>122</v>
      </c>
      <c r="D532" s="27" t="s">
        <v>6358</v>
      </c>
      <c r="E532" s="109" t="s">
        <v>6446</v>
      </c>
      <c r="F532" s="44">
        <v>464</v>
      </c>
      <c r="G532" s="28">
        <v>127968</v>
      </c>
      <c r="H532" s="109" t="s">
        <v>6858</v>
      </c>
      <c r="I532" s="109" t="s">
        <v>6859</v>
      </c>
      <c r="J532" s="109" t="s">
        <v>6811</v>
      </c>
      <c r="K532" s="112" t="s">
        <v>7155</v>
      </c>
      <c r="L532" s="112">
        <v>44506</v>
      </c>
      <c r="M532" s="128"/>
      <c r="N532" s="109" t="s">
        <v>530</v>
      </c>
      <c r="O532" s="109" t="s">
        <v>584</v>
      </c>
      <c r="P532" s="109" t="s">
        <v>6860</v>
      </c>
      <c r="Q532" s="109" t="s">
        <v>508</v>
      </c>
      <c r="R532" s="109">
        <v>106</v>
      </c>
      <c r="S532" s="116">
        <v>3683902.12</v>
      </c>
      <c r="T532" s="116">
        <v>650100.34</v>
      </c>
      <c r="U532" s="116">
        <v>70781.67</v>
      </c>
      <c r="V532" s="172">
        <v>0</v>
      </c>
      <c r="W532" s="172">
        <v>0</v>
      </c>
      <c r="X532" s="117">
        <v>4404784.13</v>
      </c>
      <c r="Y532" s="162" t="s">
        <v>7178</v>
      </c>
      <c r="Z532" s="153" t="s">
        <v>7679</v>
      </c>
      <c r="AA532" s="117">
        <v>432517.91000000003</v>
      </c>
      <c r="AB532" s="118">
        <v>0</v>
      </c>
      <c r="AC532" s="183">
        <f t="shared" si="9"/>
        <v>0</v>
      </c>
    </row>
    <row r="533" spans="2:29" s="37" customFormat="1" ht="61.5" customHeight="1" thickBot="1" x14ac:dyDescent="0.3">
      <c r="B533" s="53" t="s">
        <v>7167</v>
      </c>
      <c r="C533" s="54">
        <v>122</v>
      </c>
      <c r="D533" s="54"/>
      <c r="E533" s="54"/>
      <c r="F533" s="93"/>
      <c r="G533" s="94"/>
      <c r="H533" s="95"/>
      <c r="I533" s="95"/>
      <c r="J533" s="96"/>
      <c r="K533" s="97"/>
      <c r="L533" s="97"/>
      <c r="M533" s="98"/>
      <c r="N533" s="95"/>
      <c r="O533" s="95"/>
      <c r="P533" s="95"/>
      <c r="Q533" s="96"/>
      <c r="R533" s="54"/>
      <c r="S533" s="99">
        <f>SUM(S411:S532)</f>
        <v>955315917.38000035</v>
      </c>
      <c r="T533" s="99">
        <f t="shared" ref="T533:AB533" si="10">SUM(T411:T532)</f>
        <v>159973378.51999995</v>
      </c>
      <c r="U533" s="99">
        <f t="shared" si="10"/>
        <v>19915773.749999989</v>
      </c>
      <c r="V533" s="152">
        <f t="shared" si="10"/>
        <v>0</v>
      </c>
      <c r="W533" s="152">
        <f t="shared" si="10"/>
        <v>1785851.5599999998</v>
      </c>
      <c r="X533" s="99">
        <f t="shared" si="10"/>
        <v>1136990921.21</v>
      </c>
      <c r="Y533" s="152">
        <f t="shared" si="10"/>
        <v>0</v>
      </c>
      <c r="Z533" s="152">
        <f t="shared" si="10"/>
        <v>0</v>
      </c>
      <c r="AA533" s="99">
        <f t="shared" si="10"/>
        <v>438356879.8500002</v>
      </c>
      <c r="AB533" s="100">
        <f t="shared" si="10"/>
        <v>40986595.570000008</v>
      </c>
      <c r="AC533" s="183">
        <f t="shared" si="9"/>
        <v>0</v>
      </c>
    </row>
    <row r="534" spans="2:29" s="9" customFormat="1" ht="15" customHeight="1" x14ac:dyDescent="0.3">
      <c r="B534" s="119" t="s">
        <v>3885</v>
      </c>
      <c r="C534" s="71">
        <v>1</v>
      </c>
      <c r="D534" s="29" t="s">
        <v>6356</v>
      </c>
      <c r="E534" s="71" t="s">
        <v>691</v>
      </c>
      <c r="F534" s="39">
        <v>20</v>
      </c>
      <c r="G534" s="18">
        <v>102220</v>
      </c>
      <c r="H534" s="71" t="s">
        <v>692</v>
      </c>
      <c r="I534" s="71" t="s">
        <v>693</v>
      </c>
      <c r="J534" s="71" t="s">
        <v>694</v>
      </c>
      <c r="K534" s="73">
        <v>42982</v>
      </c>
      <c r="L534" s="73">
        <v>44077</v>
      </c>
      <c r="M534" s="74">
        <v>0.8459081013877483</v>
      </c>
      <c r="N534" s="71" t="s">
        <v>695</v>
      </c>
      <c r="O534" s="71" t="s">
        <v>696</v>
      </c>
      <c r="P534" s="71" t="s">
        <v>697</v>
      </c>
      <c r="Q534" s="71" t="s">
        <v>698</v>
      </c>
      <c r="R534" s="71">
        <v>110</v>
      </c>
      <c r="S534" s="77">
        <v>11164518.205</v>
      </c>
      <c r="T534" s="77">
        <v>1941346.375</v>
      </c>
      <c r="U534" s="77">
        <v>92399.14</v>
      </c>
      <c r="V534" s="169">
        <v>0</v>
      </c>
      <c r="W534" s="169">
        <v>0</v>
      </c>
      <c r="X534" s="78">
        <v>13198263.720000001</v>
      </c>
      <c r="Y534" s="159" t="s">
        <v>7178</v>
      </c>
      <c r="Z534" s="149" t="s">
        <v>6982</v>
      </c>
      <c r="AA534" s="78">
        <v>8876468.3300000019</v>
      </c>
      <c r="AB534" s="79">
        <v>425118.75</v>
      </c>
      <c r="AC534" s="183">
        <f t="shared" si="9"/>
        <v>0</v>
      </c>
    </row>
    <row r="535" spans="2:29" s="9" customFormat="1" ht="15" customHeight="1" x14ac:dyDescent="0.3">
      <c r="B535" s="101" t="s">
        <v>3885</v>
      </c>
      <c r="C535" s="81">
        <v>2</v>
      </c>
      <c r="D535" s="14" t="s">
        <v>6356</v>
      </c>
      <c r="E535" s="81" t="s">
        <v>699</v>
      </c>
      <c r="F535" s="40">
        <v>18</v>
      </c>
      <c r="G535" s="17">
        <v>102788</v>
      </c>
      <c r="H535" s="81" t="s">
        <v>700</v>
      </c>
      <c r="I535" s="81" t="s">
        <v>701</v>
      </c>
      <c r="J535" s="81" t="s">
        <v>702</v>
      </c>
      <c r="K535" s="91">
        <v>42968</v>
      </c>
      <c r="L535" s="91">
        <v>44063</v>
      </c>
      <c r="M535" s="84">
        <v>0.84493631893205923</v>
      </c>
      <c r="N535" s="81" t="s">
        <v>695</v>
      </c>
      <c r="O535" s="81" t="s">
        <v>696</v>
      </c>
      <c r="P535" s="81" t="s">
        <v>703</v>
      </c>
      <c r="Q535" s="81" t="s">
        <v>704</v>
      </c>
      <c r="R535" s="81">
        <v>110</v>
      </c>
      <c r="S535" s="87">
        <v>20307318.414000001</v>
      </c>
      <c r="T535" s="87">
        <v>3338634.4160000002</v>
      </c>
      <c r="U535" s="87">
        <v>388187.92</v>
      </c>
      <c r="V535" s="170">
        <v>0</v>
      </c>
      <c r="W535" s="170">
        <v>0</v>
      </c>
      <c r="X535" s="89">
        <v>24034140.75</v>
      </c>
      <c r="Y535" s="160" t="s">
        <v>7178</v>
      </c>
      <c r="Z535" s="150" t="s">
        <v>6897</v>
      </c>
      <c r="AA535" s="89">
        <v>11246394.279999999</v>
      </c>
      <c r="AB535" s="90">
        <v>456600.44</v>
      </c>
      <c r="AC535" s="183">
        <f t="shared" si="9"/>
        <v>0</v>
      </c>
    </row>
    <row r="536" spans="2:29" s="9" customFormat="1" ht="15" customHeight="1" x14ac:dyDescent="0.3">
      <c r="B536" s="101" t="s">
        <v>3885</v>
      </c>
      <c r="C536" s="81">
        <v>3</v>
      </c>
      <c r="D536" s="14" t="s">
        <v>6356</v>
      </c>
      <c r="E536" s="81" t="s">
        <v>691</v>
      </c>
      <c r="F536" s="40">
        <v>20</v>
      </c>
      <c r="G536" s="17">
        <v>103049</v>
      </c>
      <c r="H536" s="81" t="s">
        <v>705</v>
      </c>
      <c r="I536" s="81" t="s">
        <v>706</v>
      </c>
      <c r="J536" s="81" t="s">
        <v>707</v>
      </c>
      <c r="K536" s="91">
        <v>42961</v>
      </c>
      <c r="L536" s="91">
        <v>44070</v>
      </c>
      <c r="M536" s="84">
        <v>0.83811744918024356</v>
      </c>
      <c r="N536" s="81" t="s">
        <v>695</v>
      </c>
      <c r="O536" s="81" t="s">
        <v>708</v>
      </c>
      <c r="P536" s="81" t="s">
        <v>709</v>
      </c>
      <c r="Q536" s="81" t="s">
        <v>710</v>
      </c>
      <c r="R536" s="81">
        <v>110</v>
      </c>
      <c r="S536" s="87">
        <v>12495777.146500001</v>
      </c>
      <c r="T536" s="87">
        <v>2108182.1135</v>
      </c>
      <c r="U536" s="87">
        <v>305379.71000000002</v>
      </c>
      <c r="V536" s="170">
        <v>0</v>
      </c>
      <c r="W536" s="170">
        <v>0</v>
      </c>
      <c r="X536" s="89">
        <v>14909338.970000001</v>
      </c>
      <c r="Y536" s="160" t="s">
        <v>7178</v>
      </c>
      <c r="Z536" s="150" t="s">
        <v>6983</v>
      </c>
      <c r="AA536" s="89">
        <v>9256006.0600000024</v>
      </c>
      <c r="AB536" s="90">
        <v>182198.72</v>
      </c>
      <c r="AC536" s="183">
        <f t="shared" si="9"/>
        <v>0</v>
      </c>
    </row>
    <row r="537" spans="2:29" s="9" customFormat="1" ht="15" customHeight="1" x14ac:dyDescent="0.3">
      <c r="B537" s="101" t="s">
        <v>3885</v>
      </c>
      <c r="C537" s="81">
        <v>4</v>
      </c>
      <c r="D537" s="14" t="s">
        <v>6357</v>
      </c>
      <c r="E537" s="81" t="s">
        <v>711</v>
      </c>
      <c r="F537" s="40">
        <v>85</v>
      </c>
      <c r="G537" s="17">
        <v>105142</v>
      </c>
      <c r="H537" s="81" t="s">
        <v>712</v>
      </c>
      <c r="I537" s="81" t="s">
        <v>713</v>
      </c>
      <c r="J537" s="81" t="s">
        <v>714</v>
      </c>
      <c r="K537" s="91">
        <v>42958</v>
      </c>
      <c r="L537" s="91">
        <v>43073</v>
      </c>
      <c r="M537" s="84">
        <v>0.93269866361853315</v>
      </c>
      <c r="N537" s="81" t="s">
        <v>695</v>
      </c>
      <c r="O537" s="81" t="s">
        <v>715</v>
      </c>
      <c r="P537" s="81" t="s">
        <v>716</v>
      </c>
      <c r="Q537" s="81" t="s">
        <v>717</v>
      </c>
      <c r="R537" s="81">
        <v>114</v>
      </c>
      <c r="S537" s="87">
        <v>207485.75700000001</v>
      </c>
      <c r="T537" s="87">
        <v>9375.8829999999998</v>
      </c>
      <c r="U537" s="87">
        <v>5310.8</v>
      </c>
      <c r="V537" s="170">
        <v>0</v>
      </c>
      <c r="W537" s="170">
        <v>285</v>
      </c>
      <c r="X537" s="89">
        <v>222457.44</v>
      </c>
      <c r="Y537" s="160" t="s">
        <v>7172</v>
      </c>
      <c r="Z537" s="150" t="s">
        <v>718</v>
      </c>
      <c r="AA537" s="89">
        <v>161303.30000000002</v>
      </c>
      <c r="AB537" s="90">
        <v>7498.74</v>
      </c>
      <c r="AC537" s="183">
        <f t="shared" si="9"/>
        <v>0</v>
      </c>
    </row>
    <row r="538" spans="2:29" s="9" customFormat="1" ht="15" customHeight="1" x14ac:dyDescent="0.3">
      <c r="B538" s="101" t="s">
        <v>3885</v>
      </c>
      <c r="C538" s="81">
        <v>5</v>
      </c>
      <c r="D538" s="14" t="s">
        <v>6357</v>
      </c>
      <c r="E538" s="81" t="s">
        <v>711</v>
      </c>
      <c r="F538" s="40">
        <v>85</v>
      </c>
      <c r="G538" s="17">
        <v>105286</v>
      </c>
      <c r="H538" s="81" t="s">
        <v>719</v>
      </c>
      <c r="I538" s="81" t="s">
        <v>720</v>
      </c>
      <c r="J538" s="81" t="s">
        <v>721</v>
      </c>
      <c r="K538" s="91">
        <v>42961</v>
      </c>
      <c r="L538" s="91">
        <v>43073</v>
      </c>
      <c r="M538" s="84">
        <v>0.93642262456266567</v>
      </c>
      <c r="N538" s="81" t="s">
        <v>722</v>
      </c>
      <c r="O538" s="81" t="s">
        <v>723</v>
      </c>
      <c r="P538" s="81" t="s">
        <v>724</v>
      </c>
      <c r="Q538" s="81" t="s">
        <v>725</v>
      </c>
      <c r="R538" s="81">
        <v>114</v>
      </c>
      <c r="S538" s="87">
        <v>202418.875</v>
      </c>
      <c r="T538" s="87">
        <v>8943.6949999999997</v>
      </c>
      <c r="U538" s="87">
        <v>4799.3100000000004</v>
      </c>
      <c r="V538" s="170">
        <v>0</v>
      </c>
      <c r="W538" s="170">
        <v>0</v>
      </c>
      <c r="X538" s="89">
        <v>216161.88</v>
      </c>
      <c r="Y538" s="160" t="s">
        <v>7172</v>
      </c>
      <c r="Z538" s="150" t="s">
        <v>726</v>
      </c>
      <c r="AA538" s="89">
        <v>191670.68</v>
      </c>
      <c r="AB538" s="90">
        <v>7634.3799999999992</v>
      </c>
      <c r="AC538" s="183">
        <f t="shared" si="9"/>
        <v>0</v>
      </c>
    </row>
    <row r="539" spans="2:29" s="9" customFormat="1" ht="15" customHeight="1" x14ac:dyDescent="0.3">
      <c r="B539" s="101" t="s">
        <v>3885</v>
      </c>
      <c r="C539" s="81">
        <v>6</v>
      </c>
      <c r="D539" s="14" t="s">
        <v>6357</v>
      </c>
      <c r="E539" s="81" t="s">
        <v>711</v>
      </c>
      <c r="F539" s="40">
        <v>85</v>
      </c>
      <c r="G539" s="17">
        <v>107164</v>
      </c>
      <c r="H539" s="81" t="s">
        <v>727</v>
      </c>
      <c r="I539" s="81" t="s">
        <v>728</v>
      </c>
      <c r="J539" s="81" t="s">
        <v>729</v>
      </c>
      <c r="K539" s="91">
        <v>42961</v>
      </c>
      <c r="L539" s="91">
        <v>43073</v>
      </c>
      <c r="M539" s="84">
        <v>0.93433028792677086</v>
      </c>
      <c r="N539" s="81" t="s">
        <v>695</v>
      </c>
      <c r="O539" s="81" t="s">
        <v>715</v>
      </c>
      <c r="P539" s="81" t="s">
        <v>730</v>
      </c>
      <c r="Q539" s="81" t="s">
        <v>717</v>
      </c>
      <c r="R539" s="81">
        <v>114</v>
      </c>
      <c r="S539" s="87">
        <v>207669.753</v>
      </c>
      <c r="T539" s="87">
        <v>9417.7369999999992</v>
      </c>
      <c r="U539" s="87">
        <v>5178.3999999999996</v>
      </c>
      <c r="V539" s="170">
        <v>0</v>
      </c>
      <c r="W539" s="170">
        <v>0</v>
      </c>
      <c r="X539" s="89">
        <v>222265.89</v>
      </c>
      <c r="Y539" s="160" t="s">
        <v>7172</v>
      </c>
      <c r="Z539" s="150" t="s">
        <v>731</v>
      </c>
      <c r="AA539" s="89">
        <v>165117.97</v>
      </c>
      <c r="AB539" s="90">
        <v>7474.1399999999994</v>
      </c>
      <c r="AC539" s="183">
        <f t="shared" si="9"/>
        <v>0</v>
      </c>
    </row>
    <row r="540" spans="2:29" s="9" customFormat="1" ht="15" customHeight="1" x14ac:dyDescent="0.3">
      <c r="B540" s="101" t="s">
        <v>3885</v>
      </c>
      <c r="C540" s="81">
        <v>7</v>
      </c>
      <c r="D540" s="14" t="s">
        <v>6357</v>
      </c>
      <c r="E540" s="81" t="s">
        <v>711</v>
      </c>
      <c r="F540" s="40">
        <v>137</v>
      </c>
      <c r="G540" s="17">
        <v>114052</v>
      </c>
      <c r="H540" s="81" t="s">
        <v>732</v>
      </c>
      <c r="I540" s="81" t="s">
        <v>733</v>
      </c>
      <c r="J540" s="81" t="s">
        <v>734</v>
      </c>
      <c r="K540" s="91">
        <v>42979</v>
      </c>
      <c r="L540" s="91">
        <v>43073</v>
      </c>
      <c r="M540" s="84">
        <v>0.94050025404385917</v>
      </c>
      <c r="N540" s="81" t="s">
        <v>695</v>
      </c>
      <c r="O540" s="81" t="s">
        <v>696</v>
      </c>
      <c r="P540" s="81" t="s">
        <v>697</v>
      </c>
      <c r="Q540" s="81" t="s">
        <v>735</v>
      </c>
      <c r="R540" s="81">
        <v>114</v>
      </c>
      <c r="S540" s="87">
        <v>209262.2</v>
      </c>
      <c r="T540" s="87">
        <v>8520.09</v>
      </c>
      <c r="U540" s="87">
        <v>4718.66</v>
      </c>
      <c r="V540" s="170">
        <v>0</v>
      </c>
      <c r="W540" s="170">
        <v>0</v>
      </c>
      <c r="X540" s="89">
        <v>222500.95</v>
      </c>
      <c r="Y540" s="160" t="s">
        <v>7172</v>
      </c>
      <c r="Z540" s="150" t="s">
        <v>736</v>
      </c>
      <c r="AA540" s="89">
        <v>160388.08000000002</v>
      </c>
      <c r="AB540" s="90">
        <v>5599.55</v>
      </c>
      <c r="AC540" s="183">
        <f t="shared" si="9"/>
        <v>0</v>
      </c>
    </row>
    <row r="541" spans="2:29" s="9" customFormat="1" ht="15" customHeight="1" x14ac:dyDescent="0.3">
      <c r="B541" s="101" t="s">
        <v>3885</v>
      </c>
      <c r="C541" s="81">
        <v>8</v>
      </c>
      <c r="D541" s="14" t="s">
        <v>6357</v>
      </c>
      <c r="E541" s="81" t="s">
        <v>711</v>
      </c>
      <c r="F541" s="40">
        <v>137</v>
      </c>
      <c r="G541" s="17">
        <v>114071</v>
      </c>
      <c r="H541" s="81" t="s">
        <v>737</v>
      </c>
      <c r="I541" s="81" t="s">
        <v>738</v>
      </c>
      <c r="J541" s="81" t="s">
        <v>739</v>
      </c>
      <c r="K541" s="91">
        <v>42979</v>
      </c>
      <c r="L541" s="91">
        <v>43073</v>
      </c>
      <c r="M541" s="84">
        <v>0.9340142187682412</v>
      </c>
      <c r="N541" s="81" t="s">
        <v>695</v>
      </c>
      <c r="O541" s="81" t="s">
        <v>723</v>
      </c>
      <c r="P541" s="81" t="s">
        <v>723</v>
      </c>
      <c r="Q541" s="81" t="s">
        <v>740</v>
      </c>
      <c r="R541" s="81">
        <v>114</v>
      </c>
      <c r="S541" s="87">
        <v>206814.70550000001</v>
      </c>
      <c r="T541" s="87">
        <v>9354.0545000000002</v>
      </c>
      <c r="U541" s="87">
        <v>5256.89</v>
      </c>
      <c r="V541" s="170">
        <v>0</v>
      </c>
      <c r="W541" s="170">
        <v>0</v>
      </c>
      <c r="X541" s="89">
        <v>221425.65</v>
      </c>
      <c r="Y541" s="160" t="s">
        <v>7172</v>
      </c>
      <c r="Z541" s="150" t="s">
        <v>736</v>
      </c>
      <c r="AA541" s="89">
        <v>180106.55</v>
      </c>
      <c r="AB541" s="90">
        <v>8448.5399999999991</v>
      </c>
      <c r="AC541" s="183">
        <f t="shared" si="9"/>
        <v>0</v>
      </c>
    </row>
    <row r="542" spans="2:29" s="9" customFormat="1" ht="15" customHeight="1" x14ac:dyDescent="0.3">
      <c r="B542" s="101" t="s">
        <v>3885</v>
      </c>
      <c r="C542" s="81">
        <v>9</v>
      </c>
      <c r="D542" s="14" t="s">
        <v>6357</v>
      </c>
      <c r="E542" s="81" t="s">
        <v>711</v>
      </c>
      <c r="F542" s="40">
        <v>137</v>
      </c>
      <c r="G542" s="17">
        <v>114086</v>
      </c>
      <c r="H542" s="81" t="s">
        <v>741</v>
      </c>
      <c r="I542" s="81" t="s">
        <v>742</v>
      </c>
      <c r="J542" s="81" t="s">
        <v>743</v>
      </c>
      <c r="K542" s="91">
        <v>42985</v>
      </c>
      <c r="L542" s="91">
        <v>43069</v>
      </c>
      <c r="M542" s="84">
        <v>0.93467893166145577</v>
      </c>
      <c r="N542" s="81" t="s">
        <v>744</v>
      </c>
      <c r="O542" s="81" t="s">
        <v>745</v>
      </c>
      <c r="P542" s="81" t="s">
        <v>745</v>
      </c>
      <c r="Q542" s="81" t="s">
        <v>746</v>
      </c>
      <c r="R542" s="81">
        <v>114</v>
      </c>
      <c r="S542" s="87">
        <v>212224.91750000001</v>
      </c>
      <c r="T542" s="87">
        <v>9553.8024999999998</v>
      </c>
      <c r="U542" s="87">
        <v>5277.77</v>
      </c>
      <c r="V542" s="170">
        <v>0</v>
      </c>
      <c r="W542" s="170">
        <v>0</v>
      </c>
      <c r="X542" s="89">
        <v>227056.49</v>
      </c>
      <c r="Y542" s="160" t="s">
        <v>7172</v>
      </c>
      <c r="Z542" s="150" t="s">
        <v>3856</v>
      </c>
      <c r="AA542" s="89">
        <v>184562.47</v>
      </c>
      <c r="AB542" s="90">
        <v>8392.14</v>
      </c>
      <c r="AC542" s="183">
        <f t="shared" si="9"/>
        <v>0</v>
      </c>
    </row>
    <row r="543" spans="2:29" s="9" customFormat="1" ht="15" customHeight="1" x14ac:dyDescent="0.3">
      <c r="B543" s="101" t="s">
        <v>3885</v>
      </c>
      <c r="C543" s="81">
        <v>10</v>
      </c>
      <c r="D543" s="14" t="s">
        <v>6358</v>
      </c>
      <c r="E543" s="81" t="s">
        <v>747</v>
      </c>
      <c r="F543" s="40">
        <v>89</v>
      </c>
      <c r="G543" s="17">
        <v>107751</v>
      </c>
      <c r="H543" s="81" t="s">
        <v>748</v>
      </c>
      <c r="I543" s="81" t="s">
        <v>749</v>
      </c>
      <c r="J543" s="81" t="s">
        <v>750</v>
      </c>
      <c r="K543" s="91">
        <v>42990</v>
      </c>
      <c r="L543" s="91">
        <v>44115</v>
      </c>
      <c r="M543" s="84">
        <v>0.83515110524541258</v>
      </c>
      <c r="N543" s="81" t="s">
        <v>751</v>
      </c>
      <c r="O543" s="81" t="s">
        <v>752</v>
      </c>
      <c r="P543" s="81" t="s">
        <v>753</v>
      </c>
      <c r="Q543" s="81" t="s">
        <v>754</v>
      </c>
      <c r="R543" s="81">
        <v>104</v>
      </c>
      <c r="S543" s="87">
        <v>8905021.7870000005</v>
      </c>
      <c r="T543" s="87">
        <v>1571474.433</v>
      </c>
      <c r="U543" s="87">
        <v>186270.95</v>
      </c>
      <c r="V543" s="170">
        <v>0</v>
      </c>
      <c r="W543" s="170">
        <v>0</v>
      </c>
      <c r="X543" s="89">
        <v>10662767.17</v>
      </c>
      <c r="Y543" s="160" t="s">
        <v>7178</v>
      </c>
      <c r="Z543" s="150" t="s">
        <v>6688</v>
      </c>
      <c r="AA543" s="89">
        <v>6162926.3000000017</v>
      </c>
      <c r="AB543" s="90">
        <v>748159.73999999987</v>
      </c>
      <c r="AC543" s="183">
        <f t="shared" si="9"/>
        <v>0</v>
      </c>
    </row>
    <row r="544" spans="2:29" s="9" customFormat="1" ht="15" customHeight="1" x14ac:dyDescent="0.3">
      <c r="B544" s="101" t="s">
        <v>3885</v>
      </c>
      <c r="C544" s="81">
        <v>11</v>
      </c>
      <c r="D544" s="14" t="s">
        <v>6358</v>
      </c>
      <c r="E544" s="81" t="s">
        <v>747</v>
      </c>
      <c r="F544" s="40">
        <v>89</v>
      </c>
      <c r="G544" s="17">
        <v>107561</v>
      </c>
      <c r="H544" s="81" t="s">
        <v>755</v>
      </c>
      <c r="I544" s="81" t="s">
        <v>756</v>
      </c>
      <c r="J544" s="81" t="s">
        <v>757</v>
      </c>
      <c r="K544" s="91">
        <v>42997</v>
      </c>
      <c r="L544" s="91">
        <v>44092</v>
      </c>
      <c r="M544" s="84">
        <v>0.84434021027228623</v>
      </c>
      <c r="N544" s="81" t="s">
        <v>758</v>
      </c>
      <c r="O544" s="81" t="s">
        <v>759</v>
      </c>
      <c r="P544" s="81" t="s">
        <v>760</v>
      </c>
      <c r="Q544" s="81" t="s">
        <v>761</v>
      </c>
      <c r="R544" s="81">
        <v>104</v>
      </c>
      <c r="S544" s="87">
        <v>14422581.005999999</v>
      </c>
      <c r="T544" s="87">
        <v>2545161.3539999998</v>
      </c>
      <c r="U544" s="87">
        <v>113738.34</v>
      </c>
      <c r="V544" s="170">
        <v>0</v>
      </c>
      <c r="W544" s="170">
        <v>0</v>
      </c>
      <c r="X544" s="89">
        <v>17081480.699999999</v>
      </c>
      <c r="Y544" s="160" t="s">
        <v>7178</v>
      </c>
      <c r="Z544" s="150" t="s">
        <v>6898</v>
      </c>
      <c r="AA544" s="89">
        <v>9972160.6900000013</v>
      </c>
      <c r="AB544" s="90">
        <v>1274820.08</v>
      </c>
      <c r="AC544" s="183">
        <f t="shared" si="9"/>
        <v>0</v>
      </c>
    </row>
    <row r="545" spans="2:29" s="9" customFormat="1" ht="15" customHeight="1" x14ac:dyDescent="0.3">
      <c r="B545" s="101" t="s">
        <v>3885</v>
      </c>
      <c r="C545" s="81">
        <v>12</v>
      </c>
      <c r="D545" s="14" t="s">
        <v>6358</v>
      </c>
      <c r="E545" s="81" t="s">
        <v>747</v>
      </c>
      <c r="F545" s="40">
        <v>89</v>
      </c>
      <c r="G545" s="17">
        <v>107609</v>
      </c>
      <c r="H545" s="81" t="s">
        <v>762</v>
      </c>
      <c r="I545" s="81" t="s">
        <v>763</v>
      </c>
      <c r="J545" s="81" t="s">
        <v>764</v>
      </c>
      <c r="K545" s="91">
        <v>42997</v>
      </c>
      <c r="L545" s="91">
        <v>44092</v>
      </c>
      <c r="M545" s="84">
        <v>0.8411847805463798</v>
      </c>
      <c r="N545" s="81" t="s">
        <v>695</v>
      </c>
      <c r="O545" s="81" t="s">
        <v>765</v>
      </c>
      <c r="P545" s="81" t="s">
        <v>766</v>
      </c>
      <c r="Q545" s="81" t="s">
        <v>767</v>
      </c>
      <c r="R545" s="81">
        <v>104</v>
      </c>
      <c r="S545" s="87">
        <v>7072656.7609999999</v>
      </c>
      <c r="T545" s="87">
        <v>1241321.5589999999</v>
      </c>
      <c r="U545" s="87">
        <v>93992.11</v>
      </c>
      <c r="V545" s="170">
        <v>0</v>
      </c>
      <c r="W545" s="170">
        <v>0</v>
      </c>
      <c r="X545" s="89">
        <v>8407970.4299999997</v>
      </c>
      <c r="Y545" s="160" t="s">
        <v>7178</v>
      </c>
      <c r="Z545" s="150" t="s">
        <v>7343</v>
      </c>
      <c r="AA545" s="89">
        <v>5582713.620000002</v>
      </c>
      <c r="AB545" s="90">
        <v>763125.59000000008</v>
      </c>
      <c r="AC545" s="183">
        <f t="shared" si="9"/>
        <v>0</v>
      </c>
    </row>
    <row r="546" spans="2:29" s="9" customFormat="1" ht="15" customHeight="1" x14ac:dyDescent="0.3">
      <c r="B546" s="101" t="s">
        <v>3885</v>
      </c>
      <c r="C546" s="81">
        <v>13</v>
      </c>
      <c r="D546" s="14" t="s">
        <v>6358</v>
      </c>
      <c r="E546" s="81" t="s">
        <v>747</v>
      </c>
      <c r="F546" s="40">
        <v>82</v>
      </c>
      <c r="G546" s="17">
        <v>103986</v>
      </c>
      <c r="H546" s="81" t="s">
        <v>768</v>
      </c>
      <c r="I546" s="81" t="s">
        <v>769</v>
      </c>
      <c r="J546" s="81" t="s">
        <v>770</v>
      </c>
      <c r="K546" s="91">
        <v>43115</v>
      </c>
      <c r="L546" s="91">
        <v>44210</v>
      </c>
      <c r="M546" s="84">
        <v>0.84887330456049226</v>
      </c>
      <c r="N546" s="81" t="s">
        <v>695</v>
      </c>
      <c r="O546" s="81" t="s">
        <v>771</v>
      </c>
      <c r="P546" s="81" t="s">
        <v>772</v>
      </c>
      <c r="Q546" s="81" t="s">
        <v>773</v>
      </c>
      <c r="R546" s="81">
        <v>104</v>
      </c>
      <c r="S546" s="87">
        <v>11348621.24</v>
      </c>
      <c r="T546" s="87">
        <v>2002697.87</v>
      </c>
      <c r="U546" s="87">
        <v>0</v>
      </c>
      <c r="V546" s="170">
        <v>0</v>
      </c>
      <c r="W546" s="170">
        <v>17720.98</v>
      </c>
      <c r="X546" s="89">
        <v>13369040.09</v>
      </c>
      <c r="Y546" s="160" t="s">
        <v>7178</v>
      </c>
      <c r="Z546" s="150" t="s">
        <v>4705</v>
      </c>
      <c r="AA546" s="89">
        <v>9915752.75</v>
      </c>
      <c r="AB546" s="90">
        <v>1193372.6499999999</v>
      </c>
      <c r="AC546" s="183">
        <f t="shared" si="9"/>
        <v>0</v>
      </c>
    </row>
    <row r="547" spans="2:29" s="9" customFormat="1" ht="15" customHeight="1" x14ac:dyDescent="0.3">
      <c r="B547" s="101" t="s">
        <v>3885</v>
      </c>
      <c r="C547" s="81">
        <v>14</v>
      </c>
      <c r="D547" s="14" t="s">
        <v>6358</v>
      </c>
      <c r="E547" s="81" t="s">
        <v>747</v>
      </c>
      <c r="F547" s="40">
        <v>82</v>
      </c>
      <c r="G547" s="17">
        <v>104085</v>
      </c>
      <c r="H547" s="81" t="s">
        <v>774</v>
      </c>
      <c r="I547" s="81" t="s">
        <v>775</v>
      </c>
      <c r="J547" s="81" t="s">
        <v>776</v>
      </c>
      <c r="K547" s="91">
        <v>43115</v>
      </c>
      <c r="L547" s="91">
        <v>44210</v>
      </c>
      <c r="M547" s="84">
        <v>0.84195054336915143</v>
      </c>
      <c r="N547" s="81" t="s">
        <v>695</v>
      </c>
      <c r="O547" s="81" t="s">
        <v>777</v>
      </c>
      <c r="P547" s="81" t="s">
        <v>778</v>
      </c>
      <c r="Q547" s="81" t="s">
        <v>779</v>
      </c>
      <c r="R547" s="81">
        <v>104</v>
      </c>
      <c r="S547" s="87">
        <v>8747484.2200000007</v>
      </c>
      <c r="T547" s="87">
        <v>1543673.69</v>
      </c>
      <c r="U547" s="87">
        <v>98388.47</v>
      </c>
      <c r="V547" s="170">
        <v>0</v>
      </c>
      <c r="W547" s="170">
        <v>0</v>
      </c>
      <c r="X547" s="89">
        <v>10389546.380000001</v>
      </c>
      <c r="Y547" s="160" t="s">
        <v>7178</v>
      </c>
      <c r="Z547" s="150" t="s">
        <v>5908</v>
      </c>
      <c r="AA547" s="89">
        <v>7087673.1799999997</v>
      </c>
      <c r="AB547" s="90">
        <v>812441.86</v>
      </c>
      <c r="AC547" s="183">
        <f t="shared" si="9"/>
        <v>0</v>
      </c>
    </row>
    <row r="548" spans="2:29" s="9" customFormat="1" ht="15" customHeight="1" x14ac:dyDescent="0.3">
      <c r="B548" s="101" t="s">
        <v>3885</v>
      </c>
      <c r="C548" s="81">
        <v>15</v>
      </c>
      <c r="D548" s="14" t="s">
        <v>6358</v>
      </c>
      <c r="E548" s="81" t="s">
        <v>747</v>
      </c>
      <c r="F548" s="40">
        <v>82</v>
      </c>
      <c r="G548" s="17">
        <v>104206</v>
      </c>
      <c r="H548" s="81" t="s">
        <v>780</v>
      </c>
      <c r="I548" s="81" t="s">
        <v>781</v>
      </c>
      <c r="J548" s="81" t="s">
        <v>782</v>
      </c>
      <c r="K548" s="91">
        <v>43115</v>
      </c>
      <c r="L548" s="91">
        <v>44210</v>
      </c>
      <c r="M548" s="84">
        <v>0.84062092011837619</v>
      </c>
      <c r="N548" s="81" t="s">
        <v>695</v>
      </c>
      <c r="O548" s="81" t="s">
        <v>765</v>
      </c>
      <c r="P548" s="81" t="s">
        <v>766</v>
      </c>
      <c r="Q548" s="81" t="s">
        <v>783</v>
      </c>
      <c r="R548" s="81">
        <v>104</v>
      </c>
      <c r="S548" s="87">
        <v>9950314.6999999993</v>
      </c>
      <c r="T548" s="87">
        <v>1713501.38</v>
      </c>
      <c r="U548" s="87">
        <v>173046.96</v>
      </c>
      <c r="V548" s="170">
        <v>0</v>
      </c>
      <c r="W548" s="170">
        <v>0</v>
      </c>
      <c r="X548" s="89">
        <v>11836863.039999999</v>
      </c>
      <c r="Y548" s="160" t="s">
        <v>7178</v>
      </c>
      <c r="Z548" s="150" t="s">
        <v>5186</v>
      </c>
      <c r="AA548" s="89">
        <v>7656208.419999999</v>
      </c>
      <c r="AB548" s="90">
        <v>999938.7699999999</v>
      </c>
      <c r="AC548" s="183">
        <f t="shared" si="9"/>
        <v>0</v>
      </c>
    </row>
    <row r="549" spans="2:29" s="9" customFormat="1" ht="15" customHeight="1" x14ac:dyDescent="0.3">
      <c r="B549" s="101" t="s">
        <v>3885</v>
      </c>
      <c r="C549" s="81">
        <v>16</v>
      </c>
      <c r="D549" s="14" t="s">
        <v>6358</v>
      </c>
      <c r="E549" s="81" t="s">
        <v>747</v>
      </c>
      <c r="F549" s="40">
        <v>82</v>
      </c>
      <c r="G549" s="17">
        <v>104437</v>
      </c>
      <c r="H549" s="81" t="s">
        <v>784</v>
      </c>
      <c r="I549" s="81" t="s">
        <v>785</v>
      </c>
      <c r="J549" s="81" t="s">
        <v>786</v>
      </c>
      <c r="K549" s="91">
        <v>43115</v>
      </c>
      <c r="L549" s="91">
        <v>44210</v>
      </c>
      <c r="M549" s="84">
        <v>0.83964738197666067</v>
      </c>
      <c r="N549" s="81" t="s">
        <v>744</v>
      </c>
      <c r="O549" s="81" t="s">
        <v>787</v>
      </c>
      <c r="P549" s="81" t="s">
        <v>788</v>
      </c>
      <c r="Q549" s="81" t="s">
        <v>789</v>
      </c>
      <c r="R549" s="81">
        <v>104</v>
      </c>
      <c r="S549" s="87">
        <v>11057276.49</v>
      </c>
      <c r="T549" s="87">
        <v>1951284.09</v>
      </c>
      <c r="U549" s="87">
        <v>160391.92000000001</v>
      </c>
      <c r="V549" s="170">
        <v>0</v>
      </c>
      <c r="W549" s="170">
        <v>0</v>
      </c>
      <c r="X549" s="89">
        <v>13168952.5</v>
      </c>
      <c r="Y549" s="160" t="s">
        <v>7178</v>
      </c>
      <c r="Z549" s="150" t="s">
        <v>6689</v>
      </c>
      <c r="AA549" s="89">
        <v>9355539.9099999983</v>
      </c>
      <c r="AB549" s="90">
        <v>1174474.5599999998</v>
      </c>
      <c r="AC549" s="183">
        <f t="shared" si="9"/>
        <v>0</v>
      </c>
    </row>
    <row r="550" spans="2:29" s="9" customFormat="1" ht="15" customHeight="1" x14ac:dyDescent="0.3">
      <c r="B550" s="101" t="s">
        <v>3885</v>
      </c>
      <c r="C550" s="81">
        <v>17</v>
      </c>
      <c r="D550" s="14" t="s">
        <v>6358</v>
      </c>
      <c r="E550" s="81" t="s">
        <v>747</v>
      </c>
      <c r="F550" s="40">
        <v>82</v>
      </c>
      <c r="G550" s="17">
        <v>104997</v>
      </c>
      <c r="H550" s="81" t="s">
        <v>790</v>
      </c>
      <c r="I550" s="81" t="s">
        <v>791</v>
      </c>
      <c r="J550" s="81" t="s">
        <v>792</v>
      </c>
      <c r="K550" s="91">
        <v>43116</v>
      </c>
      <c r="L550" s="91">
        <v>44211</v>
      </c>
      <c r="M550" s="84">
        <v>0.8375813477910744</v>
      </c>
      <c r="N550" s="81" t="s">
        <v>695</v>
      </c>
      <c r="O550" s="81" t="s">
        <v>765</v>
      </c>
      <c r="P550" s="81" t="s">
        <v>766</v>
      </c>
      <c r="Q550" s="81" t="s">
        <v>793</v>
      </c>
      <c r="R550" s="81">
        <v>104</v>
      </c>
      <c r="S550" s="87">
        <v>7461864.5199999996</v>
      </c>
      <c r="T550" s="87">
        <v>1316799.6200000001</v>
      </c>
      <c r="U550" s="87">
        <v>130159.51</v>
      </c>
      <c r="V550" s="170">
        <v>0</v>
      </c>
      <c r="W550" s="170">
        <v>0</v>
      </c>
      <c r="X550" s="89">
        <v>8908823.6500000004</v>
      </c>
      <c r="Y550" s="160" t="s">
        <v>7178</v>
      </c>
      <c r="Z550" s="150" t="s">
        <v>6899</v>
      </c>
      <c r="AA550" s="89">
        <v>5560937.1099999994</v>
      </c>
      <c r="AB550" s="90">
        <v>668866.91999999993</v>
      </c>
      <c r="AC550" s="183">
        <f t="shared" si="9"/>
        <v>0</v>
      </c>
    </row>
    <row r="551" spans="2:29" s="9" customFormat="1" ht="15" customHeight="1" x14ac:dyDescent="0.3">
      <c r="B551" s="101" t="s">
        <v>3885</v>
      </c>
      <c r="C551" s="81">
        <v>18</v>
      </c>
      <c r="D551" s="14" t="s">
        <v>6358</v>
      </c>
      <c r="E551" s="81" t="s">
        <v>747</v>
      </c>
      <c r="F551" s="40">
        <v>82</v>
      </c>
      <c r="G551" s="17">
        <v>104999</v>
      </c>
      <c r="H551" s="81" t="s">
        <v>794</v>
      </c>
      <c r="I551" s="81" t="s">
        <v>795</v>
      </c>
      <c r="J551" s="81" t="s">
        <v>796</v>
      </c>
      <c r="K551" s="91">
        <v>43116</v>
      </c>
      <c r="L551" s="91">
        <v>44211</v>
      </c>
      <c r="M551" s="84">
        <v>0.84804999034744466</v>
      </c>
      <c r="N551" s="81" t="s">
        <v>695</v>
      </c>
      <c r="O551" s="81" t="s">
        <v>765</v>
      </c>
      <c r="P551" s="81" t="s">
        <v>797</v>
      </c>
      <c r="Q551" s="81" t="s">
        <v>798</v>
      </c>
      <c r="R551" s="81">
        <v>104</v>
      </c>
      <c r="S551" s="87">
        <v>18870838.050000001</v>
      </c>
      <c r="T551" s="87">
        <v>3330147.89</v>
      </c>
      <c r="U551" s="87">
        <v>51049.04</v>
      </c>
      <c r="V551" s="170">
        <v>0</v>
      </c>
      <c r="W551" s="170">
        <v>0</v>
      </c>
      <c r="X551" s="89">
        <v>22252034.98</v>
      </c>
      <c r="Y551" s="160" t="s">
        <v>7178</v>
      </c>
      <c r="Z551" s="150" t="s">
        <v>5619</v>
      </c>
      <c r="AA551" s="89">
        <v>16976275.349999998</v>
      </c>
      <c r="AB551" s="90">
        <v>2040511.31</v>
      </c>
      <c r="AC551" s="183">
        <f t="shared" si="9"/>
        <v>0</v>
      </c>
    </row>
    <row r="552" spans="2:29" s="9" customFormat="1" ht="15" customHeight="1" x14ac:dyDescent="0.3">
      <c r="B552" s="101" t="s">
        <v>3885</v>
      </c>
      <c r="C552" s="81">
        <v>19</v>
      </c>
      <c r="D552" s="14" t="s">
        <v>6358</v>
      </c>
      <c r="E552" s="81" t="s">
        <v>747</v>
      </c>
      <c r="F552" s="40">
        <v>82</v>
      </c>
      <c r="G552" s="17">
        <v>105020</v>
      </c>
      <c r="H552" s="81" t="s">
        <v>800</v>
      </c>
      <c r="I552" s="81" t="s">
        <v>801</v>
      </c>
      <c r="J552" s="81" t="s">
        <v>802</v>
      </c>
      <c r="K552" s="91">
        <v>43115</v>
      </c>
      <c r="L552" s="91">
        <v>44210</v>
      </c>
      <c r="M552" s="84">
        <v>0.85000000013770427</v>
      </c>
      <c r="N552" s="81" t="s">
        <v>695</v>
      </c>
      <c r="O552" s="81" t="s">
        <v>803</v>
      </c>
      <c r="P552" s="81" t="s">
        <v>804</v>
      </c>
      <c r="Q552" s="81" t="s">
        <v>805</v>
      </c>
      <c r="R552" s="81">
        <v>104</v>
      </c>
      <c r="S552" s="87">
        <v>15431623.140000001</v>
      </c>
      <c r="T552" s="87">
        <v>2714700.16</v>
      </c>
      <c r="U552" s="87">
        <v>8527.4500000000007</v>
      </c>
      <c r="V552" s="170">
        <v>0</v>
      </c>
      <c r="W552" s="170">
        <v>0</v>
      </c>
      <c r="X552" s="89">
        <v>18154850.75</v>
      </c>
      <c r="Y552" s="160" t="s">
        <v>7178</v>
      </c>
      <c r="Z552" s="150" t="s">
        <v>6900</v>
      </c>
      <c r="AA552" s="89">
        <v>11269903.200000001</v>
      </c>
      <c r="AB552" s="90">
        <v>1442913.0899999999</v>
      </c>
      <c r="AC552" s="183">
        <f t="shared" si="9"/>
        <v>0</v>
      </c>
    </row>
    <row r="553" spans="2:29" s="9" customFormat="1" ht="15" customHeight="1" x14ac:dyDescent="0.3">
      <c r="B553" s="101" t="s">
        <v>3885</v>
      </c>
      <c r="C553" s="81">
        <v>20</v>
      </c>
      <c r="D553" s="14" t="s">
        <v>6358</v>
      </c>
      <c r="E553" s="81" t="s">
        <v>747</v>
      </c>
      <c r="F553" s="40">
        <v>82</v>
      </c>
      <c r="G553" s="17">
        <v>105061</v>
      </c>
      <c r="H553" s="81" t="s">
        <v>806</v>
      </c>
      <c r="I553" s="81" t="s">
        <v>807</v>
      </c>
      <c r="J553" s="81" t="s">
        <v>808</v>
      </c>
      <c r="K553" s="91">
        <v>43116</v>
      </c>
      <c r="L553" s="91">
        <v>44211</v>
      </c>
      <c r="M553" s="84">
        <v>0.83320694395009687</v>
      </c>
      <c r="N553" s="81" t="s">
        <v>695</v>
      </c>
      <c r="O553" s="81" t="s">
        <v>809</v>
      </c>
      <c r="P553" s="81" t="s">
        <v>810</v>
      </c>
      <c r="Q553" s="81" t="s">
        <v>811</v>
      </c>
      <c r="R553" s="81">
        <v>104</v>
      </c>
      <c r="S553" s="87">
        <v>7384081.79</v>
      </c>
      <c r="T553" s="87">
        <v>1303073.26</v>
      </c>
      <c r="U553" s="87">
        <v>175087.21</v>
      </c>
      <c r="V553" s="170">
        <v>0</v>
      </c>
      <c r="W553" s="170">
        <v>0</v>
      </c>
      <c r="X553" s="89">
        <v>8862242.2599999998</v>
      </c>
      <c r="Y553" s="160" t="s">
        <v>7178</v>
      </c>
      <c r="Z553" s="150" t="s">
        <v>4706</v>
      </c>
      <c r="AA553" s="89">
        <v>5565568.6400000006</v>
      </c>
      <c r="AB553" s="90">
        <v>642122.58000000007</v>
      </c>
      <c r="AC553" s="183">
        <f t="shared" si="9"/>
        <v>0</v>
      </c>
    </row>
    <row r="554" spans="2:29" s="9" customFormat="1" ht="15" customHeight="1" x14ac:dyDescent="0.3">
      <c r="B554" s="101" t="s">
        <v>3885</v>
      </c>
      <c r="C554" s="81">
        <v>21</v>
      </c>
      <c r="D554" s="14" t="s">
        <v>6358</v>
      </c>
      <c r="E554" s="81" t="s">
        <v>747</v>
      </c>
      <c r="F554" s="40">
        <v>82</v>
      </c>
      <c r="G554" s="17">
        <v>105156</v>
      </c>
      <c r="H554" s="81" t="s">
        <v>812</v>
      </c>
      <c r="I554" s="81" t="s">
        <v>813</v>
      </c>
      <c r="J554" s="81" t="s">
        <v>814</v>
      </c>
      <c r="K554" s="91">
        <v>43116</v>
      </c>
      <c r="L554" s="91">
        <v>44211</v>
      </c>
      <c r="M554" s="84">
        <v>0.85000000006988086</v>
      </c>
      <c r="N554" s="81" t="s">
        <v>695</v>
      </c>
      <c r="O554" s="81" t="s">
        <v>815</v>
      </c>
      <c r="P554" s="81" t="s">
        <v>816</v>
      </c>
      <c r="Q554" s="81" t="s">
        <v>817</v>
      </c>
      <c r="R554" s="81">
        <v>104</v>
      </c>
      <c r="S554" s="87">
        <v>12163573.050000001</v>
      </c>
      <c r="T554" s="87">
        <v>2146512.89</v>
      </c>
      <c r="U554" s="87">
        <v>0</v>
      </c>
      <c r="V554" s="170">
        <v>0</v>
      </c>
      <c r="W554" s="170">
        <v>0</v>
      </c>
      <c r="X554" s="89">
        <v>14310085.939999999</v>
      </c>
      <c r="Y554" s="160" t="s">
        <v>7178</v>
      </c>
      <c r="Z554" s="150" t="s">
        <v>5187</v>
      </c>
      <c r="AA554" s="89">
        <v>11116761.979999999</v>
      </c>
      <c r="AB554" s="90">
        <v>1505404.85</v>
      </c>
      <c r="AC554" s="183">
        <f t="shared" si="9"/>
        <v>0</v>
      </c>
    </row>
    <row r="555" spans="2:29" s="9" customFormat="1" ht="15" customHeight="1" x14ac:dyDescent="0.3">
      <c r="B555" s="101" t="s">
        <v>3885</v>
      </c>
      <c r="C555" s="81">
        <v>22</v>
      </c>
      <c r="D555" s="14" t="s">
        <v>6358</v>
      </c>
      <c r="E555" s="81" t="s">
        <v>747</v>
      </c>
      <c r="F555" s="40">
        <v>82</v>
      </c>
      <c r="G555" s="17">
        <v>105165</v>
      </c>
      <c r="H555" s="81" t="s">
        <v>818</v>
      </c>
      <c r="I555" s="81" t="s">
        <v>819</v>
      </c>
      <c r="J555" s="81" t="s">
        <v>820</v>
      </c>
      <c r="K555" s="91">
        <v>43116</v>
      </c>
      <c r="L555" s="91">
        <v>44211</v>
      </c>
      <c r="M555" s="84">
        <v>0.83308073192749166</v>
      </c>
      <c r="N555" s="81" t="s">
        <v>695</v>
      </c>
      <c r="O555" s="81" t="s">
        <v>765</v>
      </c>
      <c r="P555" s="81" t="s">
        <v>821</v>
      </c>
      <c r="Q555" s="81" t="s">
        <v>822</v>
      </c>
      <c r="R555" s="81">
        <v>104</v>
      </c>
      <c r="S555" s="87">
        <v>12314916.050000001</v>
      </c>
      <c r="T555" s="87">
        <v>2173220.48</v>
      </c>
      <c r="U555" s="87">
        <v>294243.59000000003</v>
      </c>
      <c r="V555" s="170">
        <v>0</v>
      </c>
      <c r="W555" s="170">
        <v>0</v>
      </c>
      <c r="X555" s="89">
        <v>14782380.119999999</v>
      </c>
      <c r="Y555" s="160" t="s">
        <v>7178</v>
      </c>
      <c r="Z555" s="150" t="s">
        <v>7344</v>
      </c>
      <c r="AA555" s="89">
        <v>9429714.1799999997</v>
      </c>
      <c r="AB555" s="90">
        <v>1042226.5</v>
      </c>
      <c r="AC555" s="183">
        <f t="shared" si="9"/>
        <v>0</v>
      </c>
    </row>
    <row r="556" spans="2:29" s="9" customFormat="1" ht="15" customHeight="1" x14ac:dyDescent="0.3">
      <c r="B556" s="101" t="s">
        <v>3885</v>
      </c>
      <c r="C556" s="81">
        <v>23</v>
      </c>
      <c r="D556" s="14" t="s">
        <v>6358</v>
      </c>
      <c r="E556" s="81" t="s">
        <v>747</v>
      </c>
      <c r="F556" s="40">
        <v>82</v>
      </c>
      <c r="G556" s="17">
        <v>105269</v>
      </c>
      <c r="H556" s="81" t="s">
        <v>823</v>
      </c>
      <c r="I556" s="81" t="s">
        <v>824</v>
      </c>
      <c r="J556" s="81" t="s">
        <v>825</v>
      </c>
      <c r="K556" s="91">
        <v>43116</v>
      </c>
      <c r="L556" s="91">
        <v>44211</v>
      </c>
      <c r="M556" s="84">
        <v>0.8330361226069537</v>
      </c>
      <c r="N556" s="81" t="s">
        <v>695</v>
      </c>
      <c r="O556" s="81" t="s">
        <v>826</v>
      </c>
      <c r="P556" s="81" t="s">
        <v>827</v>
      </c>
      <c r="Q556" s="81" t="s">
        <v>828</v>
      </c>
      <c r="R556" s="81">
        <v>104</v>
      </c>
      <c r="S556" s="87">
        <v>8653910.8399999999</v>
      </c>
      <c r="T556" s="87">
        <v>1527160.74</v>
      </c>
      <c r="U556" s="87">
        <v>207326.48</v>
      </c>
      <c r="V556" s="170">
        <v>0</v>
      </c>
      <c r="W556" s="170">
        <v>0</v>
      </c>
      <c r="X556" s="89">
        <v>10388398.060000001</v>
      </c>
      <c r="Y556" s="160" t="s">
        <v>7178</v>
      </c>
      <c r="Z556" s="150" t="s">
        <v>7345</v>
      </c>
      <c r="AA556" s="89">
        <v>7588767.4900000012</v>
      </c>
      <c r="AB556" s="90">
        <v>826532.23</v>
      </c>
      <c r="AC556" s="183">
        <f t="shared" si="9"/>
        <v>0</v>
      </c>
    </row>
    <row r="557" spans="2:29" s="9" customFormat="1" ht="15" customHeight="1" x14ac:dyDescent="0.3">
      <c r="B557" s="101" t="s">
        <v>3885</v>
      </c>
      <c r="C557" s="81">
        <v>24</v>
      </c>
      <c r="D557" s="14" t="s">
        <v>6358</v>
      </c>
      <c r="E557" s="81" t="s">
        <v>747</v>
      </c>
      <c r="F557" s="40">
        <v>82</v>
      </c>
      <c r="G557" s="17">
        <v>105760</v>
      </c>
      <c r="H557" s="81" t="s">
        <v>829</v>
      </c>
      <c r="I557" s="81" t="s">
        <v>830</v>
      </c>
      <c r="J557" s="81" t="s">
        <v>831</v>
      </c>
      <c r="K557" s="91">
        <v>43115</v>
      </c>
      <c r="L557" s="91">
        <v>44210</v>
      </c>
      <c r="M557" s="84">
        <v>0.82535228188378451</v>
      </c>
      <c r="N557" s="81" t="s">
        <v>695</v>
      </c>
      <c r="O557" s="81" t="s">
        <v>826</v>
      </c>
      <c r="P557" s="81" t="s">
        <v>832</v>
      </c>
      <c r="Q557" s="81" t="s">
        <v>833</v>
      </c>
      <c r="R557" s="81">
        <v>104</v>
      </c>
      <c r="S557" s="87">
        <v>14813920.029999999</v>
      </c>
      <c r="T557" s="87">
        <v>1417869.12</v>
      </c>
      <c r="U557" s="87">
        <v>1447459.25</v>
      </c>
      <c r="V557" s="170">
        <v>0</v>
      </c>
      <c r="W557" s="170">
        <v>269354.09999999998</v>
      </c>
      <c r="X557" s="89">
        <v>17948602.5</v>
      </c>
      <c r="Y557" s="160" t="s">
        <v>7178</v>
      </c>
      <c r="Z557" s="150" t="s">
        <v>5620</v>
      </c>
      <c r="AA557" s="89">
        <v>11199549.5</v>
      </c>
      <c r="AB557" s="90">
        <v>811672.68000000017</v>
      </c>
      <c r="AC557" s="183">
        <f t="shared" si="9"/>
        <v>0</v>
      </c>
    </row>
    <row r="558" spans="2:29" s="9" customFormat="1" ht="15" customHeight="1" x14ac:dyDescent="0.3">
      <c r="B558" s="101" t="s">
        <v>3885</v>
      </c>
      <c r="C558" s="81">
        <v>25</v>
      </c>
      <c r="D558" s="14" t="s">
        <v>6358</v>
      </c>
      <c r="E558" s="81" t="s">
        <v>747</v>
      </c>
      <c r="F558" s="40">
        <v>82</v>
      </c>
      <c r="G558" s="17">
        <v>105924</v>
      </c>
      <c r="H558" s="81" t="s">
        <v>834</v>
      </c>
      <c r="I558" s="81" t="s">
        <v>835</v>
      </c>
      <c r="J558" s="81" t="s">
        <v>836</v>
      </c>
      <c r="K558" s="91">
        <v>43115</v>
      </c>
      <c r="L558" s="91">
        <v>44210</v>
      </c>
      <c r="M558" s="84">
        <v>0.84748920556592588</v>
      </c>
      <c r="N558" s="81" t="s">
        <v>695</v>
      </c>
      <c r="O558" s="81" t="s">
        <v>837</v>
      </c>
      <c r="P558" s="81" t="s">
        <v>765</v>
      </c>
      <c r="Q558" s="81" t="s">
        <v>838</v>
      </c>
      <c r="R558" s="81">
        <v>104</v>
      </c>
      <c r="S558" s="87">
        <v>7442261.96</v>
      </c>
      <c r="T558" s="87">
        <v>1270143.58</v>
      </c>
      <c r="U558" s="87">
        <v>69136.350000000006</v>
      </c>
      <c r="V558" s="170">
        <v>0</v>
      </c>
      <c r="W558" s="170">
        <v>0</v>
      </c>
      <c r="X558" s="89">
        <v>8781541.8900000006</v>
      </c>
      <c r="Y558" s="160" t="s">
        <v>7178</v>
      </c>
      <c r="Z558" s="150" t="s">
        <v>7767</v>
      </c>
      <c r="AA558" s="89">
        <v>5141603.49</v>
      </c>
      <c r="AB558" s="90">
        <v>840117.71000000008</v>
      </c>
      <c r="AC558" s="183">
        <f t="shared" si="9"/>
        <v>0</v>
      </c>
    </row>
    <row r="559" spans="2:29" s="9" customFormat="1" ht="15" customHeight="1" x14ac:dyDescent="0.3">
      <c r="B559" s="101" t="s">
        <v>3885</v>
      </c>
      <c r="C559" s="81">
        <v>26</v>
      </c>
      <c r="D559" s="14" t="s">
        <v>6358</v>
      </c>
      <c r="E559" s="81" t="s">
        <v>747</v>
      </c>
      <c r="F559" s="40">
        <v>82</v>
      </c>
      <c r="G559" s="17">
        <v>106188</v>
      </c>
      <c r="H559" s="81" t="s">
        <v>839</v>
      </c>
      <c r="I559" s="81" t="s">
        <v>840</v>
      </c>
      <c r="J559" s="81" t="s">
        <v>841</v>
      </c>
      <c r="K559" s="91">
        <v>43116</v>
      </c>
      <c r="L559" s="91">
        <v>44211</v>
      </c>
      <c r="M559" s="84">
        <v>0.85000000000000009</v>
      </c>
      <c r="N559" s="81" t="s">
        <v>695</v>
      </c>
      <c r="O559" s="81" t="s">
        <v>842</v>
      </c>
      <c r="P559" s="81" t="s">
        <v>843</v>
      </c>
      <c r="Q559" s="81" t="s">
        <v>844</v>
      </c>
      <c r="R559" s="81">
        <v>104</v>
      </c>
      <c r="S559" s="87">
        <v>9454608.6500000004</v>
      </c>
      <c r="T559" s="87">
        <v>1592638.97</v>
      </c>
      <c r="U559" s="87">
        <v>75821.38</v>
      </c>
      <c r="V559" s="170">
        <v>0</v>
      </c>
      <c r="W559" s="170">
        <v>0</v>
      </c>
      <c r="X559" s="89">
        <v>11123069</v>
      </c>
      <c r="Y559" s="160" t="s">
        <v>7178</v>
      </c>
      <c r="Z559" s="150" t="s">
        <v>5052</v>
      </c>
      <c r="AA559" s="89">
        <v>7114172.7899999991</v>
      </c>
      <c r="AB559" s="90">
        <v>882001.4</v>
      </c>
      <c r="AC559" s="183">
        <f t="shared" si="9"/>
        <v>0</v>
      </c>
    </row>
    <row r="560" spans="2:29" s="9" customFormat="1" ht="15" customHeight="1" x14ac:dyDescent="0.3">
      <c r="B560" s="101" t="s">
        <v>3885</v>
      </c>
      <c r="C560" s="81">
        <v>27</v>
      </c>
      <c r="D560" s="14" t="s">
        <v>6358</v>
      </c>
      <c r="E560" s="81" t="s">
        <v>747</v>
      </c>
      <c r="F560" s="40">
        <v>82</v>
      </c>
      <c r="G560" s="17">
        <v>106285</v>
      </c>
      <c r="H560" s="81" t="s">
        <v>845</v>
      </c>
      <c r="I560" s="81" t="s">
        <v>7346</v>
      </c>
      <c r="J560" s="81" t="s">
        <v>846</v>
      </c>
      <c r="K560" s="91">
        <v>43115</v>
      </c>
      <c r="L560" s="91">
        <v>44210</v>
      </c>
      <c r="M560" s="84">
        <v>0.83401368394995201</v>
      </c>
      <c r="N560" s="81" t="s">
        <v>695</v>
      </c>
      <c r="O560" s="81" t="s">
        <v>765</v>
      </c>
      <c r="P560" s="81" t="s">
        <v>847</v>
      </c>
      <c r="Q560" s="81" t="s">
        <v>848</v>
      </c>
      <c r="R560" s="81">
        <v>104</v>
      </c>
      <c r="S560" s="87">
        <v>7132515.5</v>
      </c>
      <c r="T560" s="87">
        <v>1258679.21</v>
      </c>
      <c r="U560" s="87">
        <v>160841.82999999999</v>
      </c>
      <c r="V560" s="170">
        <v>0</v>
      </c>
      <c r="W560" s="170">
        <v>0</v>
      </c>
      <c r="X560" s="89">
        <v>8552036.5399999991</v>
      </c>
      <c r="Y560" s="160" t="s">
        <v>7178</v>
      </c>
      <c r="Z560" s="150" t="s">
        <v>7347</v>
      </c>
      <c r="AA560" s="89">
        <v>6607190.870000001</v>
      </c>
      <c r="AB560" s="90">
        <v>782371.52</v>
      </c>
      <c r="AC560" s="183">
        <f t="shared" si="9"/>
        <v>0</v>
      </c>
    </row>
    <row r="561" spans="2:29" s="9" customFormat="1" ht="15" customHeight="1" x14ac:dyDescent="0.3">
      <c r="B561" s="101" t="s">
        <v>3885</v>
      </c>
      <c r="C561" s="81">
        <v>28</v>
      </c>
      <c r="D561" s="14" t="s">
        <v>6358</v>
      </c>
      <c r="E561" s="81" t="s">
        <v>747</v>
      </c>
      <c r="F561" s="40">
        <v>82</v>
      </c>
      <c r="G561" s="17">
        <v>106826</v>
      </c>
      <c r="H561" s="81" t="s">
        <v>849</v>
      </c>
      <c r="I561" s="81" t="s">
        <v>850</v>
      </c>
      <c r="J561" s="81" t="s">
        <v>851</v>
      </c>
      <c r="K561" s="91">
        <v>43115</v>
      </c>
      <c r="L561" s="91">
        <v>44246</v>
      </c>
      <c r="M561" s="84">
        <v>0.84378710188092443</v>
      </c>
      <c r="N561" s="81" t="s">
        <v>744</v>
      </c>
      <c r="O561" s="81" t="s">
        <v>852</v>
      </c>
      <c r="P561" s="81" t="s">
        <v>853</v>
      </c>
      <c r="Q561" s="81" t="s">
        <v>854</v>
      </c>
      <c r="R561" s="81">
        <v>104</v>
      </c>
      <c r="S561" s="87">
        <v>18499492.32</v>
      </c>
      <c r="T561" s="87">
        <v>3264616.29</v>
      </c>
      <c r="U561" s="87">
        <v>160251.54999999999</v>
      </c>
      <c r="V561" s="170">
        <v>0</v>
      </c>
      <c r="W561" s="170">
        <v>0</v>
      </c>
      <c r="X561" s="89">
        <v>21924360.16</v>
      </c>
      <c r="Y561" s="160" t="s">
        <v>7178</v>
      </c>
      <c r="Z561" s="150" t="s">
        <v>6690</v>
      </c>
      <c r="AA561" s="89">
        <v>14119651.070000002</v>
      </c>
      <c r="AB561" s="90">
        <v>1873023.48</v>
      </c>
      <c r="AC561" s="183">
        <f t="shared" si="9"/>
        <v>0</v>
      </c>
    </row>
    <row r="562" spans="2:29" s="9" customFormat="1" ht="15" customHeight="1" x14ac:dyDescent="0.3">
      <c r="B562" s="101" t="s">
        <v>3885</v>
      </c>
      <c r="C562" s="81">
        <v>29</v>
      </c>
      <c r="D562" s="14" t="s">
        <v>6358</v>
      </c>
      <c r="E562" s="81" t="s">
        <v>747</v>
      </c>
      <c r="F562" s="40">
        <v>82</v>
      </c>
      <c r="G562" s="17">
        <v>106861</v>
      </c>
      <c r="H562" s="81" t="s">
        <v>855</v>
      </c>
      <c r="I562" s="81" t="s">
        <v>856</v>
      </c>
      <c r="J562" s="81" t="s">
        <v>857</v>
      </c>
      <c r="K562" s="91">
        <v>43116</v>
      </c>
      <c r="L562" s="91">
        <v>44211</v>
      </c>
      <c r="M562" s="84">
        <v>0.83816795661104071</v>
      </c>
      <c r="N562" s="81" t="s">
        <v>744</v>
      </c>
      <c r="O562" s="81" t="s">
        <v>858</v>
      </c>
      <c r="P562" s="81" t="s">
        <v>859</v>
      </c>
      <c r="Q562" s="81" t="s">
        <v>860</v>
      </c>
      <c r="R562" s="81">
        <v>104</v>
      </c>
      <c r="S562" s="87">
        <v>9766126.0700000003</v>
      </c>
      <c r="T562" s="87">
        <v>1723434.01</v>
      </c>
      <c r="U562" s="87">
        <v>162193</v>
      </c>
      <c r="V562" s="170">
        <v>0</v>
      </c>
      <c r="W562" s="170">
        <v>0</v>
      </c>
      <c r="X562" s="89">
        <v>11651753.08</v>
      </c>
      <c r="Y562" s="160" t="s">
        <v>7178</v>
      </c>
      <c r="Z562" s="150" t="s">
        <v>6362</v>
      </c>
      <c r="AA562" s="89">
        <v>8451579.3800000008</v>
      </c>
      <c r="AB562" s="90">
        <v>950173.41</v>
      </c>
      <c r="AC562" s="183">
        <f t="shared" si="9"/>
        <v>0</v>
      </c>
    </row>
    <row r="563" spans="2:29" s="9" customFormat="1" ht="15" customHeight="1" x14ac:dyDescent="0.3">
      <c r="B563" s="101" t="s">
        <v>3885</v>
      </c>
      <c r="C563" s="81">
        <v>30</v>
      </c>
      <c r="D563" s="14" t="s">
        <v>6356</v>
      </c>
      <c r="E563" s="81" t="s">
        <v>699</v>
      </c>
      <c r="F563" s="40">
        <v>138</v>
      </c>
      <c r="G563" s="17">
        <v>112764</v>
      </c>
      <c r="H563" s="81" t="s">
        <v>861</v>
      </c>
      <c r="I563" s="81" t="s">
        <v>862</v>
      </c>
      <c r="J563" s="81" t="s">
        <v>863</v>
      </c>
      <c r="K563" s="91">
        <v>43145</v>
      </c>
      <c r="L563" s="91">
        <v>44240</v>
      </c>
      <c r="M563" s="84">
        <v>0.84721949194801827</v>
      </c>
      <c r="N563" s="81" t="s">
        <v>695</v>
      </c>
      <c r="O563" s="81" t="s">
        <v>864</v>
      </c>
      <c r="P563" s="81" t="s">
        <v>865</v>
      </c>
      <c r="Q563" s="81" t="s">
        <v>866</v>
      </c>
      <c r="R563" s="81">
        <v>110</v>
      </c>
      <c r="S563" s="87">
        <v>22170045.239999998</v>
      </c>
      <c r="T563" s="87">
        <v>3640232.61</v>
      </c>
      <c r="U563" s="87">
        <v>357728.73</v>
      </c>
      <c r="V563" s="170">
        <v>0</v>
      </c>
      <c r="W563" s="170">
        <v>0</v>
      </c>
      <c r="X563" s="89">
        <v>26168006.579999998</v>
      </c>
      <c r="Y563" s="160" t="s">
        <v>7178</v>
      </c>
      <c r="Z563" s="150" t="s">
        <v>7348</v>
      </c>
      <c r="AA563" s="89">
        <v>4953603.3899999997</v>
      </c>
      <c r="AB563" s="90">
        <v>11053.880000000001</v>
      </c>
      <c r="AC563" s="183">
        <f t="shared" si="9"/>
        <v>0</v>
      </c>
    </row>
    <row r="564" spans="2:29" s="9" customFormat="1" ht="15" customHeight="1" x14ac:dyDescent="0.3">
      <c r="B564" s="101" t="s">
        <v>3885</v>
      </c>
      <c r="C564" s="81">
        <v>31</v>
      </c>
      <c r="D564" s="14" t="s">
        <v>6356</v>
      </c>
      <c r="E564" s="81" t="s">
        <v>699</v>
      </c>
      <c r="F564" s="40">
        <v>138</v>
      </c>
      <c r="G564" s="17">
        <v>113886</v>
      </c>
      <c r="H564" s="81" t="s">
        <v>867</v>
      </c>
      <c r="I564" s="81" t="s">
        <v>868</v>
      </c>
      <c r="J564" s="81" t="s">
        <v>869</v>
      </c>
      <c r="K564" s="91">
        <v>43144</v>
      </c>
      <c r="L564" s="91">
        <v>44239</v>
      </c>
      <c r="M564" s="84">
        <v>0.83974693405289658</v>
      </c>
      <c r="N564" s="81" t="s">
        <v>695</v>
      </c>
      <c r="O564" s="81" t="s">
        <v>696</v>
      </c>
      <c r="P564" s="81" t="s">
        <v>870</v>
      </c>
      <c r="Q564" s="81" t="s">
        <v>871</v>
      </c>
      <c r="R564" s="81">
        <v>110</v>
      </c>
      <c r="S564" s="87">
        <v>21028591.489999998</v>
      </c>
      <c r="T564" s="87">
        <v>3457133.61</v>
      </c>
      <c r="U564" s="87">
        <v>555856.64000000001</v>
      </c>
      <c r="V564" s="170">
        <v>0</v>
      </c>
      <c r="W564" s="170">
        <v>0</v>
      </c>
      <c r="X564" s="89">
        <v>25041581.739999998</v>
      </c>
      <c r="Y564" s="160" t="s">
        <v>7178</v>
      </c>
      <c r="Z564" s="150" t="s">
        <v>6363</v>
      </c>
      <c r="AA564" s="89">
        <v>8611342.8199999984</v>
      </c>
      <c r="AB564" s="90">
        <v>360372.92999999993</v>
      </c>
      <c r="AC564" s="183">
        <f t="shared" si="9"/>
        <v>0</v>
      </c>
    </row>
    <row r="565" spans="2:29" s="9" customFormat="1" ht="15" customHeight="1" x14ac:dyDescent="0.3">
      <c r="B565" s="101" t="s">
        <v>3885</v>
      </c>
      <c r="C565" s="81">
        <v>32</v>
      </c>
      <c r="D565" s="14" t="s">
        <v>6356</v>
      </c>
      <c r="E565" s="81" t="s">
        <v>699</v>
      </c>
      <c r="F565" s="40">
        <v>138</v>
      </c>
      <c r="G565" s="17">
        <v>114821</v>
      </c>
      <c r="H565" s="81" t="s">
        <v>872</v>
      </c>
      <c r="I565" s="81" t="s">
        <v>4948</v>
      </c>
      <c r="J565" s="81" t="s">
        <v>873</v>
      </c>
      <c r="K565" s="91">
        <v>43144</v>
      </c>
      <c r="L565" s="91">
        <v>44239</v>
      </c>
      <c r="M565" s="84">
        <v>0.84999999993526509</v>
      </c>
      <c r="N565" s="81" t="s">
        <v>695</v>
      </c>
      <c r="O565" s="81" t="s">
        <v>723</v>
      </c>
      <c r="P565" s="81" t="s">
        <v>874</v>
      </c>
      <c r="Q565" s="81" t="s">
        <v>875</v>
      </c>
      <c r="R565" s="81">
        <v>110</v>
      </c>
      <c r="S565" s="87">
        <v>13130469.4</v>
      </c>
      <c r="T565" s="87">
        <v>2148801.92</v>
      </c>
      <c r="U565" s="87">
        <v>168339.74</v>
      </c>
      <c r="V565" s="170">
        <v>0</v>
      </c>
      <c r="W565" s="170">
        <v>0</v>
      </c>
      <c r="X565" s="89">
        <v>15447611.060000001</v>
      </c>
      <c r="Y565" s="160" t="s">
        <v>7178</v>
      </c>
      <c r="Z565" s="150" t="s">
        <v>7768</v>
      </c>
      <c r="AA565" s="89">
        <v>4589322.32</v>
      </c>
      <c r="AB565" s="90">
        <v>99081.010000000009</v>
      </c>
      <c r="AC565" s="183">
        <f t="shared" si="9"/>
        <v>0</v>
      </c>
    </row>
    <row r="566" spans="2:29" s="9" customFormat="1" ht="15" customHeight="1" x14ac:dyDescent="0.3">
      <c r="B566" s="101" t="s">
        <v>3885</v>
      </c>
      <c r="C566" s="81">
        <v>33</v>
      </c>
      <c r="D566" s="14" t="s">
        <v>6356</v>
      </c>
      <c r="E566" s="81" t="s">
        <v>691</v>
      </c>
      <c r="F566" s="40">
        <v>140</v>
      </c>
      <c r="G566" s="17">
        <v>114921</v>
      </c>
      <c r="H566" s="81" t="s">
        <v>876</v>
      </c>
      <c r="I566" s="81" t="s">
        <v>877</v>
      </c>
      <c r="J566" s="81" t="s">
        <v>878</v>
      </c>
      <c r="K566" s="91">
        <v>43145</v>
      </c>
      <c r="L566" s="91">
        <v>44240</v>
      </c>
      <c r="M566" s="84">
        <v>0.84999999977751461</v>
      </c>
      <c r="N566" s="81" t="s">
        <v>695</v>
      </c>
      <c r="O566" s="81" t="s">
        <v>879</v>
      </c>
      <c r="P566" s="81" t="s">
        <v>880</v>
      </c>
      <c r="Q566" s="81" t="s">
        <v>881</v>
      </c>
      <c r="R566" s="81">
        <v>110</v>
      </c>
      <c r="S566" s="87">
        <v>15281907.27</v>
      </c>
      <c r="T566" s="87">
        <v>2487466.73</v>
      </c>
      <c r="U566" s="87">
        <v>209340.44</v>
      </c>
      <c r="V566" s="170">
        <v>0</v>
      </c>
      <c r="W566" s="170">
        <v>0</v>
      </c>
      <c r="X566" s="89">
        <v>17978714.440000001</v>
      </c>
      <c r="Y566" s="160" t="s">
        <v>7178</v>
      </c>
      <c r="Z566" s="150" t="s">
        <v>5909</v>
      </c>
      <c r="AA566" s="89">
        <v>9309420.4799999986</v>
      </c>
      <c r="AB566" s="90">
        <v>464943.88</v>
      </c>
      <c r="AC566" s="183">
        <f t="shared" si="9"/>
        <v>0</v>
      </c>
    </row>
    <row r="567" spans="2:29" s="9" customFormat="1" ht="15" customHeight="1" x14ac:dyDescent="0.3">
      <c r="B567" s="101" t="s">
        <v>3885</v>
      </c>
      <c r="C567" s="81">
        <v>34</v>
      </c>
      <c r="D567" s="14" t="s">
        <v>6356</v>
      </c>
      <c r="E567" s="81" t="s">
        <v>691</v>
      </c>
      <c r="F567" s="40">
        <v>140</v>
      </c>
      <c r="G567" s="17">
        <v>115048</v>
      </c>
      <c r="H567" s="81" t="s">
        <v>882</v>
      </c>
      <c r="I567" s="81" t="s">
        <v>883</v>
      </c>
      <c r="J567" s="81" t="s">
        <v>884</v>
      </c>
      <c r="K567" s="91">
        <v>43143</v>
      </c>
      <c r="L567" s="91">
        <v>44238</v>
      </c>
      <c r="M567" s="84">
        <v>0.85000000023543398</v>
      </c>
      <c r="N567" s="81" t="s">
        <v>722</v>
      </c>
      <c r="O567" s="81" t="s">
        <v>885</v>
      </c>
      <c r="P567" s="81" t="s">
        <v>886</v>
      </c>
      <c r="Q567" s="81" t="s">
        <v>887</v>
      </c>
      <c r="R567" s="81">
        <v>110</v>
      </c>
      <c r="S567" s="87">
        <v>14441419.560000001</v>
      </c>
      <c r="T567" s="87">
        <v>2460644.59</v>
      </c>
      <c r="U567" s="87">
        <v>87841.21</v>
      </c>
      <c r="V567" s="170">
        <v>0</v>
      </c>
      <c r="W567" s="170">
        <v>0</v>
      </c>
      <c r="X567" s="89">
        <v>16989905.359999999</v>
      </c>
      <c r="Y567" s="160" t="s">
        <v>7178</v>
      </c>
      <c r="Z567" s="150" t="s">
        <v>6984</v>
      </c>
      <c r="AA567" s="89">
        <v>8013830.3399999999</v>
      </c>
      <c r="AB567" s="90">
        <v>406359.80000000005</v>
      </c>
      <c r="AC567" s="183">
        <f t="shared" si="9"/>
        <v>0</v>
      </c>
    </row>
    <row r="568" spans="2:29" s="9" customFormat="1" ht="15" customHeight="1" x14ac:dyDescent="0.3">
      <c r="B568" s="101" t="s">
        <v>3885</v>
      </c>
      <c r="C568" s="81">
        <v>35</v>
      </c>
      <c r="D568" s="14" t="s">
        <v>6356</v>
      </c>
      <c r="E568" s="81" t="s">
        <v>691</v>
      </c>
      <c r="F568" s="40">
        <v>140</v>
      </c>
      <c r="G568" s="17">
        <v>115059</v>
      </c>
      <c r="H568" s="81" t="s">
        <v>888</v>
      </c>
      <c r="I568" s="81" t="s">
        <v>889</v>
      </c>
      <c r="J568" s="81" t="s">
        <v>884</v>
      </c>
      <c r="K568" s="91">
        <v>43143</v>
      </c>
      <c r="L568" s="91">
        <v>44238</v>
      </c>
      <c r="M568" s="84">
        <v>0.8499999998157326</v>
      </c>
      <c r="N568" s="81" t="s">
        <v>722</v>
      </c>
      <c r="O568" s="81" t="s">
        <v>890</v>
      </c>
      <c r="P568" s="81" t="s">
        <v>891</v>
      </c>
      <c r="Q568" s="81" t="s">
        <v>892</v>
      </c>
      <c r="R568" s="81">
        <v>110</v>
      </c>
      <c r="S568" s="87">
        <v>16145023.85</v>
      </c>
      <c r="T568" s="87">
        <v>2780126.76</v>
      </c>
      <c r="U568" s="87">
        <v>68995.100000000006</v>
      </c>
      <c r="V568" s="170">
        <v>0</v>
      </c>
      <c r="W568" s="170">
        <v>0</v>
      </c>
      <c r="X568" s="89">
        <v>18994145.710000001</v>
      </c>
      <c r="Y568" s="160" t="s">
        <v>7178</v>
      </c>
      <c r="Z568" s="150" t="s">
        <v>7769</v>
      </c>
      <c r="AA568" s="89">
        <v>9860297.549999997</v>
      </c>
      <c r="AB568" s="90">
        <v>687912.75</v>
      </c>
      <c r="AC568" s="183">
        <f t="shared" si="9"/>
        <v>0</v>
      </c>
    </row>
    <row r="569" spans="2:29" s="9" customFormat="1" ht="15" customHeight="1" x14ac:dyDescent="0.3">
      <c r="B569" s="101" t="s">
        <v>3885</v>
      </c>
      <c r="C569" s="81">
        <v>36</v>
      </c>
      <c r="D569" s="14" t="s">
        <v>6356</v>
      </c>
      <c r="E569" s="81" t="s">
        <v>691</v>
      </c>
      <c r="F569" s="40">
        <v>140</v>
      </c>
      <c r="G569" s="17">
        <v>115113</v>
      </c>
      <c r="H569" s="81" t="s">
        <v>893</v>
      </c>
      <c r="I569" s="81" t="s">
        <v>894</v>
      </c>
      <c r="J569" s="81" t="s">
        <v>884</v>
      </c>
      <c r="K569" s="91">
        <v>43143</v>
      </c>
      <c r="L569" s="91">
        <v>44238</v>
      </c>
      <c r="M569" s="84">
        <v>0.84702839914528028</v>
      </c>
      <c r="N569" s="81" t="s">
        <v>722</v>
      </c>
      <c r="O569" s="81" t="s">
        <v>890</v>
      </c>
      <c r="P569" s="81" t="s">
        <v>895</v>
      </c>
      <c r="Q569" s="81" t="s">
        <v>896</v>
      </c>
      <c r="R569" s="81">
        <v>110</v>
      </c>
      <c r="S569" s="87">
        <v>17760196.25</v>
      </c>
      <c r="T569" s="87">
        <v>3051190.89</v>
      </c>
      <c r="U569" s="87">
        <v>156264.32000000001</v>
      </c>
      <c r="V569" s="170">
        <v>0</v>
      </c>
      <c r="W569" s="170">
        <v>0</v>
      </c>
      <c r="X569" s="89">
        <v>20967651.460000001</v>
      </c>
      <c r="Y569" s="160" t="s">
        <v>7178</v>
      </c>
      <c r="Z569" s="150" t="s">
        <v>4949</v>
      </c>
      <c r="AA569" s="89">
        <v>7192944.1800000006</v>
      </c>
      <c r="AB569" s="90">
        <v>196405.3</v>
      </c>
      <c r="AC569" s="183">
        <f t="shared" si="9"/>
        <v>0</v>
      </c>
    </row>
    <row r="570" spans="2:29" s="9" customFormat="1" ht="15" customHeight="1" x14ac:dyDescent="0.3">
      <c r="B570" s="101" t="s">
        <v>3885</v>
      </c>
      <c r="C570" s="81">
        <v>37</v>
      </c>
      <c r="D570" s="14" t="s">
        <v>6358</v>
      </c>
      <c r="E570" s="81" t="s">
        <v>747</v>
      </c>
      <c r="F570" s="40">
        <v>82</v>
      </c>
      <c r="G570" s="17">
        <v>104893</v>
      </c>
      <c r="H570" s="81" t="s">
        <v>897</v>
      </c>
      <c r="I570" s="81" t="s">
        <v>898</v>
      </c>
      <c r="J570" s="81" t="s">
        <v>899</v>
      </c>
      <c r="K570" s="91">
        <v>43147</v>
      </c>
      <c r="L570" s="91">
        <v>44242</v>
      </c>
      <c r="M570" s="84">
        <v>0.83505677334756478</v>
      </c>
      <c r="N570" s="81" t="s">
        <v>695</v>
      </c>
      <c r="O570" s="81" t="s">
        <v>765</v>
      </c>
      <c r="P570" s="81" t="s">
        <v>900</v>
      </c>
      <c r="Q570" s="81" t="s">
        <v>901</v>
      </c>
      <c r="R570" s="81">
        <v>104</v>
      </c>
      <c r="S570" s="87">
        <v>11484052.640000001</v>
      </c>
      <c r="T570" s="87">
        <v>2026597.53</v>
      </c>
      <c r="U570" s="87">
        <v>241771.23</v>
      </c>
      <c r="V570" s="170">
        <v>0</v>
      </c>
      <c r="W570" s="170">
        <v>0</v>
      </c>
      <c r="X570" s="89">
        <v>13752421.4</v>
      </c>
      <c r="Y570" s="160" t="s">
        <v>7178</v>
      </c>
      <c r="Z570" s="150" t="s">
        <v>7770</v>
      </c>
      <c r="AA570" s="89">
        <v>9844642.0599999968</v>
      </c>
      <c r="AB570" s="90">
        <v>1215625.6299999999</v>
      </c>
      <c r="AC570" s="183">
        <f t="shared" si="9"/>
        <v>0</v>
      </c>
    </row>
    <row r="571" spans="2:29" s="9" customFormat="1" ht="15" customHeight="1" x14ac:dyDescent="0.3">
      <c r="B571" s="101" t="s">
        <v>3885</v>
      </c>
      <c r="C571" s="81">
        <v>38</v>
      </c>
      <c r="D571" s="14" t="s">
        <v>6358</v>
      </c>
      <c r="E571" s="81" t="s">
        <v>747</v>
      </c>
      <c r="F571" s="40">
        <v>82</v>
      </c>
      <c r="G571" s="17">
        <v>105629</v>
      </c>
      <c r="H571" s="81" t="s">
        <v>902</v>
      </c>
      <c r="I571" s="81" t="s">
        <v>903</v>
      </c>
      <c r="J571" s="81" t="s">
        <v>904</v>
      </c>
      <c r="K571" s="91">
        <v>43157</v>
      </c>
      <c r="L571" s="91">
        <v>44311</v>
      </c>
      <c r="M571" s="84">
        <v>0.83850577731643039</v>
      </c>
      <c r="N571" s="81" t="s">
        <v>905</v>
      </c>
      <c r="O571" s="81" t="s">
        <v>906</v>
      </c>
      <c r="P571" s="81" t="s">
        <v>907</v>
      </c>
      <c r="Q571" s="81" t="s">
        <v>908</v>
      </c>
      <c r="R571" s="81">
        <v>104</v>
      </c>
      <c r="S571" s="87">
        <v>7358591.8700000001</v>
      </c>
      <c r="T571" s="87">
        <v>1298575.04</v>
      </c>
      <c r="U571" s="87">
        <v>118672.29</v>
      </c>
      <c r="V571" s="170">
        <v>0</v>
      </c>
      <c r="W571" s="170">
        <v>0</v>
      </c>
      <c r="X571" s="89">
        <v>8775839.1999999993</v>
      </c>
      <c r="Y571" s="160" t="s">
        <v>7178</v>
      </c>
      <c r="Z571" s="150" t="s">
        <v>6364</v>
      </c>
      <c r="AA571" s="89">
        <v>5095391.53</v>
      </c>
      <c r="AB571" s="90">
        <v>688291.99</v>
      </c>
      <c r="AC571" s="183">
        <f t="shared" si="9"/>
        <v>0</v>
      </c>
    </row>
    <row r="572" spans="2:29" s="9" customFormat="1" ht="15" customHeight="1" x14ac:dyDescent="0.3">
      <c r="B572" s="101" t="s">
        <v>3885</v>
      </c>
      <c r="C572" s="81">
        <v>39</v>
      </c>
      <c r="D572" s="14" t="s">
        <v>6356</v>
      </c>
      <c r="E572" s="81" t="s">
        <v>699</v>
      </c>
      <c r="F572" s="40">
        <v>138</v>
      </c>
      <c r="G572" s="17">
        <v>114085</v>
      </c>
      <c r="H572" s="81" t="s">
        <v>909</v>
      </c>
      <c r="I572" s="81" t="s">
        <v>910</v>
      </c>
      <c r="J572" s="81" t="s">
        <v>911</v>
      </c>
      <c r="K572" s="91">
        <v>43153</v>
      </c>
      <c r="L572" s="91">
        <v>44248</v>
      </c>
      <c r="M572" s="84">
        <v>0.85000000014066279</v>
      </c>
      <c r="N572" s="81" t="s">
        <v>695</v>
      </c>
      <c r="O572" s="81" t="s">
        <v>912</v>
      </c>
      <c r="P572" s="81" t="s">
        <v>913</v>
      </c>
      <c r="Q572" s="81" t="s">
        <v>914</v>
      </c>
      <c r="R572" s="81">
        <v>110</v>
      </c>
      <c r="S572" s="87">
        <v>15107055.91</v>
      </c>
      <c r="T572" s="87">
        <v>2445379.85</v>
      </c>
      <c r="U572" s="87">
        <v>220571.19</v>
      </c>
      <c r="V572" s="170">
        <v>0</v>
      </c>
      <c r="W572" s="170">
        <v>0</v>
      </c>
      <c r="X572" s="89">
        <v>17773006.949999999</v>
      </c>
      <c r="Y572" s="160" t="s">
        <v>7178</v>
      </c>
      <c r="Z572" s="150" t="s">
        <v>7771</v>
      </c>
      <c r="AA572" s="89">
        <v>4086815.8099999996</v>
      </c>
      <c r="AB572" s="90">
        <v>105435.66999999998</v>
      </c>
      <c r="AC572" s="183">
        <f t="shared" si="9"/>
        <v>0</v>
      </c>
    </row>
    <row r="573" spans="2:29" s="9" customFormat="1" ht="15" customHeight="1" x14ac:dyDescent="0.3">
      <c r="B573" s="101" t="s">
        <v>3885</v>
      </c>
      <c r="C573" s="81">
        <v>40</v>
      </c>
      <c r="D573" s="14" t="s">
        <v>6356</v>
      </c>
      <c r="E573" s="81" t="s">
        <v>691</v>
      </c>
      <c r="F573" s="40">
        <v>20</v>
      </c>
      <c r="G573" s="17">
        <v>102976</v>
      </c>
      <c r="H573" s="81" t="s">
        <v>915</v>
      </c>
      <c r="I573" s="81" t="s">
        <v>916</v>
      </c>
      <c r="J573" s="81" t="s">
        <v>917</v>
      </c>
      <c r="K573" s="91">
        <v>43181</v>
      </c>
      <c r="L573" s="91">
        <v>44276</v>
      </c>
      <c r="M573" s="84">
        <v>0.84151299357556741</v>
      </c>
      <c r="N573" s="81" t="s">
        <v>695</v>
      </c>
      <c r="O573" s="81" t="s">
        <v>723</v>
      </c>
      <c r="P573" s="81" t="s">
        <v>918</v>
      </c>
      <c r="Q573" s="81" t="s">
        <v>919</v>
      </c>
      <c r="R573" s="81">
        <v>110</v>
      </c>
      <c r="S573" s="87">
        <v>17611959.510000002</v>
      </c>
      <c r="T573" s="87">
        <v>2891940.65</v>
      </c>
      <c r="U573" s="87">
        <v>425021.49</v>
      </c>
      <c r="V573" s="170">
        <v>0</v>
      </c>
      <c r="W573" s="170">
        <v>0</v>
      </c>
      <c r="X573" s="89">
        <v>20928921.649999999</v>
      </c>
      <c r="Y573" s="160" t="s">
        <v>7178</v>
      </c>
      <c r="Z573" s="150" t="s">
        <v>5621</v>
      </c>
      <c r="AA573" s="89">
        <v>6798711.2999999998</v>
      </c>
      <c r="AB573" s="90">
        <v>158244.66</v>
      </c>
      <c r="AC573" s="183">
        <f t="shared" si="9"/>
        <v>0</v>
      </c>
    </row>
    <row r="574" spans="2:29" s="9" customFormat="1" ht="15" customHeight="1" x14ac:dyDescent="0.3">
      <c r="B574" s="101" t="s">
        <v>3885</v>
      </c>
      <c r="C574" s="81">
        <v>41</v>
      </c>
      <c r="D574" s="14" t="s">
        <v>6356</v>
      </c>
      <c r="E574" s="81" t="s">
        <v>691</v>
      </c>
      <c r="F574" s="40">
        <v>140</v>
      </c>
      <c r="G574" s="17">
        <v>115086</v>
      </c>
      <c r="H574" s="81" t="s">
        <v>920</v>
      </c>
      <c r="I574" s="81" t="s">
        <v>921</v>
      </c>
      <c r="J574" s="81" t="s">
        <v>922</v>
      </c>
      <c r="K574" s="91">
        <v>43207</v>
      </c>
      <c r="L574" s="91">
        <v>44302</v>
      </c>
      <c r="M574" s="84">
        <v>0.85000000023899658</v>
      </c>
      <c r="N574" s="81" t="s">
        <v>923</v>
      </c>
      <c r="O574" s="81" t="s">
        <v>924</v>
      </c>
      <c r="P574" s="81" t="s">
        <v>6056</v>
      </c>
      <c r="Q574" s="81" t="s">
        <v>925</v>
      </c>
      <c r="R574" s="81">
        <v>110</v>
      </c>
      <c r="S574" s="87">
        <v>14226144.82</v>
      </c>
      <c r="T574" s="87">
        <v>2328300.73</v>
      </c>
      <c r="U574" s="87">
        <v>182195.41</v>
      </c>
      <c r="V574" s="170">
        <v>0</v>
      </c>
      <c r="W574" s="170">
        <v>0</v>
      </c>
      <c r="X574" s="89">
        <v>16736640.960000001</v>
      </c>
      <c r="Y574" s="160" t="s">
        <v>7178</v>
      </c>
      <c r="Z574" s="150" t="s">
        <v>7772</v>
      </c>
      <c r="AA574" s="89">
        <v>5978339.25</v>
      </c>
      <c r="AB574" s="90">
        <v>452322.65</v>
      </c>
      <c r="AC574" s="183">
        <f t="shared" si="9"/>
        <v>0</v>
      </c>
    </row>
    <row r="575" spans="2:29" s="9" customFormat="1" ht="15" customHeight="1" x14ac:dyDescent="0.3">
      <c r="B575" s="101" t="s">
        <v>3885</v>
      </c>
      <c r="C575" s="81">
        <v>42</v>
      </c>
      <c r="D575" s="14" t="s">
        <v>6359</v>
      </c>
      <c r="E575" s="81" t="s">
        <v>3435</v>
      </c>
      <c r="F575" s="40">
        <v>284</v>
      </c>
      <c r="G575" s="17">
        <v>119660</v>
      </c>
      <c r="H575" s="81" t="s">
        <v>3436</v>
      </c>
      <c r="I575" s="81" t="s">
        <v>3437</v>
      </c>
      <c r="J575" s="81" t="s">
        <v>3438</v>
      </c>
      <c r="K575" s="91">
        <v>43222</v>
      </c>
      <c r="L575" s="91">
        <v>43465</v>
      </c>
      <c r="M575" s="84">
        <v>0.91999999616503092</v>
      </c>
      <c r="N575" s="81" t="s">
        <v>3439</v>
      </c>
      <c r="O575" s="81" t="s">
        <v>3440</v>
      </c>
      <c r="P575" s="81" t="s">
        <v>3441</v>
      </c>
      <c r="Q575" s="81" t="s">
        <v>3442</v>
      </c>
      <c r="R575" s="81">
        <v>103</v>
      </c>
      <c r="S575" s="87">
        <v>3742403.06</v>
      </c>
      <c r="T575" s="87">
        <v>270644.93</v>
      </c>
      <c r="U575" s="87">
        <v>54781.440000000002</v>
      </c>
      <c r="V575" s="170">
        <v>0</v>
      </c>
      <c r="W575" s="170">
        <v>0</v>
      </c>
      <c r="X575" s="89">
        <v>4067829.43</v>
      </c>
      <c r="Y575" s="160" t="s">
        <v>7172</v>
      </c>
      <c r="Z575" s="150" t="s">
        <v>4641</v>
      </c>
      <c r="AA575" s="89">
        <v>2545993.9499999997</v>
      </c>
      <c r="AB575" s="90">
        <v>129433.46</v>
      </c>
      <c r="AC575" s="183">
        <f t="shared" si="9"/>
        <v>0</v>
      </c>
    </row>
    <row r="576" spans="2:29" s="9" customFormat="1" ht="15" customHeight="1" x14ac:dyDescent="0.3">
      <c r="B576" s="101" t="s">
        <v>3885</v>
      </c>
      <c r="C576" s="81">
        <v>43</v>
      </c>
      <c r="D576" s="14" t="s">
        <v>6359</v>
      </c>
      <c r="E576" s="81" t="s">
        <v>3435</v>
      </c>
      <c r="F576" s="40">
        <v>284</v>
      </c>
      <c r="G576" s="17">
        <v>119985</v>
      </c>
      <c r="H576" s="81" t="s">
        <v>3443</v>
      </c>
      <c r="I576" s="81" t="s">
        <v>3444</v>
      </c>
      <c r="J576" s="81" t="s">
        <v>3445</v>
      </c>
      <c r="K576" s="91">
        <v>43222</v>
      </c>
      <c r="L576" s="91">
        <v>43465</v>
      </c>
      <c r="M576" s="84">
        <v>0.92000000144571636</v>
      </c>
      <c r="N576" s="81" t="s">
        <v>3446</v>
      </c>
      <c r="O576" s="81" t="s">
        <v>3447</v>
      </c>
      <c r="P576" s="81" t="s">
        <v>3448</v>
      </c>
      <c r="Q576" s="81" t="s">
        <v>3449</v>
      </c>
      <c r="R576" s="81">
        <v>103</v>
      </c>
      <c r="S576" s="87">
        <v>1272725.3799999999</v>
      </c>
      <c r="T576" s="87">
        <v>110671.77</v>
      </c>
      <c r="U576" s="87">
        <v>0</v>
      </c>
      <c r="V576" s="170">
        <v>0</v>
      </c>
      <c r="W576" s="170">
        <v>0</v>
      </c>
      <c r="X576" s="89">
        <v>1383397.15</v>
      </c>
      <c r="Y576" s="160" t="s">
        <v>7172</v>
      </c>
      <c r="Z576" s="150" t="s">
        <v>4642</v>
      </c>
      <c r="AA576" s="89">
        <v>968423.40999999992</v>
      </c>
      <c r="AB576" s="90">
        <v>84210.73000000001</v>
      </c>
      <c r="AC576" s="183">
        <f t="shared" si="9"/>
        <v>0</v>
      </c>
    </row>
    <row r="577" spans="2:29" s="9" customFormat="1" ht="15" customHeight="1" x14ac:dyDescent="0.3">
      <c r="B577" s="101" t="s">
        <v>3885</v>
      </c>
      <c r="C577" s="81">
        <v>44</v>
      </c>
      <c r="D577" s="14" t="s">
        <v>6359</v>
      </c>
      <c r="E577" s="81" t="s">
        <v>3435</v>
      </c>
      <c r="F577" s="40">
        <v>284</v>
      </c>
      <c r="G577" s="17">
        <v>119986</v>
      </c>
      <c r="H577" s="81" t="s">
        <v>3450</v>
      </c>
      <c r="I577" s="81" t="s">
        <v>3451</v>
      </c>
      <c r="J577" s="81" t="s">
        <v>3452</v>
      </c>
      <c r="K577" s="91">
        <v>43222</v>
      </c>
      <c r="L577" s="91">
        <v>43465</v>
      </c>
      <c r="M577" s="84">
        <v>0.92</v>
      </c>
      <c r="N577" s="81" t="s">
        <v>3446</v>
      </c>
      <c r="O577" s="81" t="s">
        <v>3447</v>
      </c>
      <c r="P577" s="81" t="s">
        <v>3448</v>
      </c>
      <c r="Q577" s="81" t="s">
        <v>3449</v>
      </c>
      <c r="R577" s="81">
        <v>103</v>
      </c>
      <c r="S577" s="87">
        <v>1272724.32</v>
      </c>
      <c r="T577" s="87">
        <v>110671.67999999999</v>
      </c>
      <c r="U577" s="87">
        <v>0</v>
      </c>
      <c r="V577" s="170">
        <v>0</v>
      </c>
      <c r="W577" s="170">
        <v>0</v>
      </c>
      <c r="X577" s="89">
        <v>1383396</v>
      </c>
      <c r="Y577" s="160" t="s">
        <v>7172</v>
      </c>
      <c r="Z577" s="150" t="s">
        <v>4643</v>
      </c>
      <c r="AA577" s="89">
        <v>963012.57999999984</v>
      </c>
      <c r="AB577" s="90">
        <v>93851.86</v>
      </c>
      <c r="AC577" s="183">
        <f t="shared" si="9"/>
        <v>0</v>
      </c>
    </row>
    <row r="578" spans="2:29" s="9" customFormat="1" ht="15" customHeight="1" x14ac:dyDescent="0.3">
      <c r="B578" s="101" t="s">
        <v>3885</v>
      </c>
      <c r="C578" s="81">
        <v>45</v>
      </c>
      <c r="D578" s="14" t="s">
        <v>6359</v>
      </c>
      <c r="E578" s="81" t="s">
        <v>3435</v>
      </c>
      <c r="F578" s="40">
        <v>284</v>
      </c>
      <c r="G578" s="17">
        <v>120265</v>
      </c>
      <c r="H578" s="81" t="s">
        <v>3453</v>
      </c>
      <c r="I578" s="81" t="s">
        <v>3454</v>
      </c>
      <c r="J578" s="81" t="s">
        <v>3455</v>
      </c>
      <c r="K578" s="91">
        <v>43222</v>
      </c>
      <c r="L578" s="91">
        <v>43465</v>
      </c>
      <c r="M578" s="84">
        <v>0.87399955971996435</v>
      </c>
      <c r="N578" s="81" t="s">
        <v>3456</v>
      </c>
      <c r="O578" s="81" t="s">
        <v>3457</v>
      </c>
      <c r="P578" s="81" t="s">
        <v>3458</v>
      </c>
      <c r="Q578" s="81" t="s">
        <v>3459</v>
      </c>
      <c r="R578" s="81">
        <v>103</v>
      </c>
      <c r="S578" s="87">
        <v>1861665.76</v>
      </c>
      <c r="T578" s="87">
        <v>161883.94</v>
      </c>
      <c r="U578" s="87">
        <v>106503.73</v>
      </c>
      <c r="V578" s="170">
        <v>0</v>
      </c>
      <c r="W578" s="170">
        <v>0</v>
      </c>
      <c r="X578" s="89">
        <v>2130053.4300000002</v>
      </c>
      <c r="Y578" s="160" t="s">
        <v>7172</v>
      </c>
      <c r="Z578" s="150" t="s">
        <v>5622</v>
      </c>
      <c r="AA578" s="89">
        <v>1813163.9200000002</v>
      </c>
      <c r="AB578" s="90">
        <v>126082.86</v>
      </c>
      <c r="AC578" s="183">
        <f t="shared" si="9"/>
        <v>0</v>
      </c>
    </row>
    <row r="579" spans="2:29" s="9" customFormat="1" ht="15" customHeight="1" x14ac:dyDescent="0.3">
      <c r="B579" s="101" t="s">
        <v>3885</v>
      </c>
      <c r="C579" s="81">
        <v>46</v>
      </c>
      <c r="D579" s="14" t="s">
        <v>6359</v>
      </c>
      <c r="E579" s="81" t="s">
        <v>3435</v>
      </c>
      <c r="F579" s="40">
        <v>284</v>
      </c>
      <c r="G579" s="17">
        <v>120494</v>
      </c>
      <c r="H579" s="81" t="s">
        <v>3460</v>
      </c>
      <c r="I579" s="81" t="s">
        <v>3461</v>
      </c>
      <c r="J579" s="81" t="s">
        <v>3462</v>
      </c>
      <c r="K579" s="91">
        <v>43222</v>
      </c>
      <c r="L579" s="91">
        <v>43465</v>
      </c>
      <c r="M579" s="84">
        <v>0.8740000078547594</v>
      </c>
      <c r="N579" s="81" t="s">
        <v>3218</v>
      </c>
      <c r="O579" s="81" t="s">
        <v>3207</v>
      </c>
      <c r="P579" s="81" t="s">
        <v>3208</v>
      </c>
      <c r="Q579" s="81" t="s">
        <v>7349</v>
      </c>
      <c r="R579" s="81">
        <v>103</v>
      </c>
      <c r="S579" s="87">
        <v>3876650.93</v>
      </c>
      <c r="T579" s="87">
        <v>337100.04</v>
      </c>
      <c r="U579" s="87">
        <v>221776.37</v>
      </c>
      <c r="V579" s="170">
        <v>0</v>
      </c>
      <c r="W579" s="170">
        <v>0</v>
      </c>
      <c r="X579" s="89">
        <v>4435527.34</v>
      </c>
      <c r="Y579" s="160" t="s">
        <v>7172</v>
      </c>
      <c r="Z579" s="150" t="s">
        <v>4644</v>
      </c>
      <c r="AA579" s="89">
        <v>2520167.08</v>
      </c>
      <c r="AB579" s="90">
        <v>144144.15000000002</v>
      </c>
      <c r="AC579" s="183">
        <f t="shared" si="9"/>
        <v>0</v>
      </c>
    </row>
    <row r="580" spans="2:29" s="9" customFormat="1" ht="15" customHeight="1" x14ac:dyDescent="0.3">
      <c r="B580" s="101" t="s">
        <v>3885</v>
      </c>
      <c r="C580" s="81">
        <v>47</v>
      </c>
      <c r="D580" s="14" t="s">
        <v>6356</v>
      </c>
      <c r="E580" s="81" t="s">
        <v>699</v>
      </c>
      <c r="F580" s="40">
        <v>138</v>
      </c>
      <c r="G580" s="17">
        <v>112716</v>
      </c>
      <c r="H580" s="81" t="s">
        <v>3463</v>
      </c>
      <c r="I580" s="81" t="s">
        <v>3464</v>
      </c>
      <c r="J580" s="81" t="s">
        <v>3465</v>
      </c>
      <c r="K580" s="91">
        <v>43234</v>
      </c>
      <c r="L580" s="91">
        <v>44329</v>
      </c>
      <c r="M580" s="84">
        <v>0.85000000000000009</v>
      </c>
      <c r="N580" s="81" t="s">
        <v>695</v>
      </c>
      <c r="O580" s="81" t="s">
        <v>3466</v>
      </c>
      <c r="P580" s="81" t="s">
        <v>3467</v>
      </c>
      <c r="Q580" s="81" t="s">
        <v>3468</v>
      </c>
      <c r="R580" s="81">
        <v>110</v>
      </c>
      <c r="S580" s="87">
        <v>18168051.971500002</v>
      </c>
      <c r="T580" s="87">
        <v>2922149.3585000001</v>
      </c>
      <c r="U580" s="87">
        <v>283977.46000000002</v>
      </c>
      <c r="V580" s="170">
        <v>0</v>
      </c>
      <c r="W580" s="170">
        <v>0</v>
      </c>
      <c r="X580" s="89">
        <v>21374178.789999999</v>
      </c>
      <c r="Y580" s="160" t="s">
        <v>7187</v>
      </c>
      <c r="Z580" s="150" t="s">
        <v>799</v>
      </c>
      <c r="AA580" s="89">
        <v>0</v>
      </c>
      <c r="AB580" s="90">
        <v>0</v>
      </c>
      <c r="AC580" s="183">
        <f t="shared" si="9"/>
        <v>0</v>
      </c>
    </row>
    <row r="581" spans="2:29" s="9" customFormat="1" ht="15" customHeight="1" x14ac:dyDescent="0.3">
      <c r="B581" s="101" t="s">
        <v>3885</v>
      </c>
      <c r="C581" s="81">
        <v>48</v>
      </c>
      <c r="D581" s="14" t="s">
        <v>6356</v>
      </c>
      <c r="E581" s="81" t="s">
        <v>691</v>
      </c>
      <c r="F581" s="40">
        <v>140</v>
      </c>
      <c r="G581" s="17">
        <v>114817</v>
      </c>
      <c r="H581" s="81" t="s">
        <v>3469</v>
      </c>
      <c r="I581" s="81" t="s">
        <v>3470</v>
      </c>
      <c r="J581" s="81" t="s">
        <v>3471</v>
      </c>
      <c r="K581" s="91">
        <v>43227</v>
      </c>
      <c r="L581" s="91">
        <v>44322</v>
      </c>
      <c r="M581" s="84">
        <v>0.84030805442377476</v>
      </c>
      <c r="N581" s="81" t="s">
        <v>695</v>
      </c>
      <c r="O581" s="81" t="s">
        <v>879</v>
      </c>
      <c r="P581" s="81" t="s">
        <v>3472</v>
      </c>
      <c r="Q581" s="81" t="s">
        <v>3473</v>
      </c>
      <c r="R581" s="81">
        <v>110</v>
      </c>
      <c r="S581" s="87">
        <v>15318135.67</v>
      </c>
      <c r="T581" s="87">
        <v>2646096.75</v>
      </c>
      <c r="U581" s="87">
        <v>264958.15999999997</v>
      </c>
      <c r="V581" s="170">
        <v>0</v>
      </c>
      <c r="W581" s="170">
        <v>0</v>
      </c>
      <c r="X581" s="89">
        <v>18229190.579999998</v>
      </c>
      <c r="Y581" s="160" t="s">
        <v>7178</v>
      </c>
      <c r="Z581" s="150" t="s">
        <v>7773</v>
      </c>
      <c r="AA581" s="89">
        <v>7668564.2599999979</v>
      </c>
      <c r="AB581" s="90">
        <v>271567.41000000003</v>
      </c>
      <c r="AC581" s="183">
        <f t="shared" si="9"/>
        <v>0</v>
      </c>
    </row>
    <row r="582" spans="2:29" s="9" customFormat="1" ht="15" customHeight="1" x14ac:dyDescent="0.3">
      <c r="B582" s="101" t="s">
        <v>3885</v>
      </c>
      <c r="C582" s="81">
        <v>49</v>
      </c>
      <c r="D582" s="14" t="s">
        <v>6358</v>
      </c>
      <c r="E582" s="81" t="s">
        <v>3474</v>
      </c>
      <c r="F582" s="40">
        <v>227</v>
      </c>
      <c r="G582" s="17">
        <v>116970</v>
      </c>
      <c r="H582" s="81" t="s">
        <v>3475</v>
      </c>
      <c r="I582" s="81" t="s">
        <v>3476</v>
      </c>
      <c r="J582" s="81" t="s">
        <v>3477</v>
      </c>
      <c r="K582" s="91">
        <v>43229</v>
      </c>
      <c r="L582" s="91">
        <v>43593</v>
      </c>
      <c r="M582" s="84">
        <v>0.85000000022985756</v>
      </c>
      <c r="N582" s="81" t="s">
        <v>695</v>
      </c>
      <c r="O582" s="81" t="s">
        <v>3478</v>
      </c>
      <c r="P582" s="81" t="s">
        <v>3479</v>
      </c>
      <c r="Q582" s="81" t="s">
        <v>3480</v>
      </c>
      <c r="R582" s="81">
        <v>106</v>
      </c>
      <c r="S582" s="87">
        <v>1848971.7315</v>
      </c>
      <c r="T582" s="87">
        <v>326289.12849999999</v>
      </c>
      <c r="U582" s="87">
        <v>0</v>
      </c>
      <c r="V582" s="170">
        <v>0</v>
      </c>
      <c r="W582" s="170">
        <v>0</v>
      </c>
      <c r="X582" s="89">
        <v>2175260.86</v>
      </c>
      <c r="Y582" s="160" t="s">
        <v>7172</v>
      </c>
      <c r="Z582" s="150" t="s">
        <v>5053</v>
      </c>
      <c r="AA582" s="89">
        <v>1895709.8699999999</v>
      </c>
      <c r="AB582" s="90">
        <v>188487.04000000004</v>
      </c>
      <c r="AC582" s="183">
        <f t="shared" si="9"/>
        <v>0</v>
      </c>
    </row>
    <row r="583" spans="2:29" s="9" customFormat="1" ht="15" customHeight="1" x14ac:dyDescent="0.3">
      <c r="B583" s="101" t="s">
        <v>3885</v>
      </c>
      <c r="C583" s="81">
        <v>50</v>
      </c>
      <c r="D583" s="14" t="s">
        <v>6358</v>
      </c>
      <c r="E583" s="81" t="s">
        <v>3474</v>
      </c>
      <c r="F583" s="40">
        <v>227</v>
      </c>
      <c r="G583" s="17">
        <v>117744</v>
      </c>
      <c r="H583" s="81" t="s">
        <v>3481</v>
      </c>
      <c r="I583" s="81" t="s">
        <v>3482</v>
      </c>
      <c r="J583" s="81" t="s">
        <v>3483</v>
      </c>
      <c r="K583" s="91">
        <v>43234</v>
      </c>
      <c r="L583" s="91">
        <v>43598</v>
      </c>
      <c r="M583" s="84">
        <v>0.79981914266699061</v>
      </c>
      <c r="N583" s="81" t="s">
        <v>695</v>
      </c>
      <c r="O583" s="81" t="s">
        <v>803</v>
      </c>
      <c r="P583" s="81" t="s">
        <v>804</v>
      </c>
      <c r="Q583" s="81" t="s">
        <v>3484</v>
      </c>
      <c r="R583" s="81">
        <v>106</v>
      </c>
      <c r="S583" s="87">
        <v>1609090.38</v>
      </c>
      <c r="T583" s="87">
        <v>283957.09999999998</v>
      </c>
      <c r="U583" s="87">
        <v>118770.31</v>
      </c>
      <c r="V583" s="170">
        <v>0</v>
      </c>
      <c r="W583" s="170">
        <v>0</v>
      </c>
      <c r="X583" s="89">
        <v>2011817.79</v>
      </c>
      <c r="Y583" s="160" t="s">
        <v>7172</v>
      </c>
      <c r="Z583" s="150" t="s">
        <v>4645</v>
      </c>
      <c r="AA583" s="89">
        <v>1569183.4</v>
      </c>
      <c r="AB583" s="90">
        <v>241558.24999999997</v>
      </c>
      <c r="AC583" s="183">
        <f t="shared" si="9"/>
        <v>0</v>
      </c>
    </row>
    <row r="584" spans="2:29" s="9" customFormat="1" ht="15" customHeight="1" x14ac:dyDescent="0.3">
      <c r="B584" s="101" t="s">
        <v>3885</v>
      </c>
      <c r="C584" s="81">
        <v>51</v>
      </c>
      <c r="D584" s="14" t="s">
        <v>6358</v>
      </c>
      <c r="E584" s="81" t="s">
        <v>3474</v>
      </c>
      <c r="F584" s="40">
        <v>227</v>
      </c>
      <c r="G584" s="17">
        <v>117791</v>
      </c>
      <c r="H584" s="81" t="s">
        <v>3485</v>
      </c>
      <c r="I584" s="81" t="s">
        <v>6691</v>
      </c>
      <c r="J584" s="81" t="s">
        <v>3486</v>
      </c>
      <c r="K584" s="91">
        <v>43237</v>
      </c>
      <c r="L584" s="91">
        <v>43601</v>
      </c>
      <c r="M584" s="84">
        <v>0.85</v>
      </c>
      <c r="N584" s="81" t="s">
        <v>695</v>
      </c>
      <c r="O584" s="81" t="s">
        <v>803</v>
      </c>
      <c r="P584" s="81" t="s">
        <v>804</v>
      </c>
      <c r="Q584" s="81" t="s">
        <v>3487</v>
      </c>
      <c r="R584" s="81">
        <v>106</v>
      </c>
      <c r="S584" s="87">
        <v>3350712.41</v>
      </c>
      <c r="T584" s="87">
        <v>591302.18999999994</v>
      </c>
      <c r="U584" s="87">
        <v>0</v>
      </c>
      <c r="V584" s="170">
        <v>0</v>
      </c>
      <c r="W584" s="170">
        <v>0</v>
      </c>
      <c r="X584" s="89">
        <v>3942014.6</v>
      </c>
      <c r="Y584" s="160" t="s">
        <v>7172</v>
      </c>
      <c r="Z584" s="150" t="s">
        <v>5054</v>
      </c>
      <c r="AA584" s="89">
        <v>2584664.42</v>
      </c>
      <c r="AB584" s="90">
        <v>276393.67000000004</v>
      </c>
      <c r="AC584" s="183">
        <f t="shared" si="9"/>
        <v>0</v>
      </c>
    </row>
    <row r="585" spans="2:29" s="9" customFormat="1" ht="15" customHeight="1" x14ac:dyDescent="0.3">
      <c r="B585" s="101" t="s">
        <v>3885</v>
      </c>
      <c r="C585" s="81">
        <v>52</v>
      </c>
      <c r="D585" s="14" t="s">
        <v>6358</v>
      </c>
      <c r="E585" s="81" t="s">
        <v>3474</v>
      </c>
      <c r="F585" s="40">
        <v>227</v>
      </c>
      <c r="G585" s="17">
        <v>117963</v>
      </c>
      <c r="H585" s="81" t="s">
        <v>3488</v>
      </c>
      <c r="I585" s="81" t="s">
        <v>3476</v>
      </c>
      <c r="J585" s="81" t="s">
        <v>3489</v>
      </c>
      <c r="K585" s="91">
        <v>43235</v>
      </c>
      <c r="L585" s="91">
        <v>43599</v>
      </c>
      <c r="M585" s="84">
        <v>0.85000000059128888</v>
      </c>
      <c r="N585" s="81" t="s">
        <v>695</v>
      </c>
      <c r="O585" s="81" t="s">
        <v>3490</v>
      </c>
      <c r="P585" s="81" t="s">
        <v>3491</v>
      </c>
      <c r="Q585" s="81" t="s">
        <v>3480</v>
      </c>
      <c r="R585" s="81">
        <v>106</v>
      </c>
      <c r="S585" s="87">
        <v>1437537.5959999999</v>
      </c>
      <c r="T585" s="87">
        <v>253683.10399999999</v>
      </c>
      <c r="U585" s="87">
        <v>0</v>
      </c>
      <c r="V585" s="170">
        <v>0</v>
      </c>
      <c r="W585" s="170">
        <v>0</v>
      </c>
      <c r="X585" s="89">
        <v>1691220.7</v>
      </c>
      <c r="Y585" s="160" t="s">
        <v>7172</v>
      </c>
      <c r="Z585" s="150" t="s">
        <v>5055</v>
      </c>
      <c r="AA585" s="89">
        <v>1437924.3799999997</v>
      </c>
      <c r="AB585" s="90">
        <v>149263.04000000004</v>
      </c>
      <c r="AC585" s="183">
        <f t="shared" si="9"/>
        <v>0</v>
      </c>
    </row>
    <row r="586" spans="2:29" s="9" customFormat="1" ht="15" customHeight="1" x14ac:dyDescent="0.3">
      <c r="B586" s="101" t="s">
        <v>3885</v>
      </c>
      <c r="C586" s="81">
        <v>53</v>
      </c>
      <c r="D586" s="14" t="s">
        <v>6358</v>
      </c>
      <c r="E586" s="81" t="s">
        <v>3474</v>
      </c>
      <c r="F586" s="40">
        <v>227</v>
      </c>
      <c r="G586" s="17">
        <v>118179</v>
      </c>
      <c r="H586" s="81" t="s">
        <v>3492</v>
      </c>
      <c r="I586" s="81" t="s">
        <v>3493</v>
      </c>
      <c r="J586" s="81" t="s">
        <v>3494</v>
      </c>
      <c r="K586" s="91">
        <v>43235</v>
      </c>
      <c r="L586" s="91">
        <v>43599</v>
      </c>
      <c r="M586" s="84">
        <v>0.85000000000000009</v>
      </c>
      <c r="N586" s="81" t="s">
        <v>695</v>
      </c>
      <c r="O586" s="81" t="s">
        <v>803</v>
      </c>
      <c r="P586" s="81" t="s">
        <v>804</v>
      </c>
      <c r="Q586" s="81" t="s">
        <v>3495</v>
      </c>
      <c r="R586" s="81">
        <v>106</v>
      </c>
      <c r="S586" s="87">
        <v>1489978.1240000001</v>
      </c>
      <c r="T586" s="87">
        <v>262937.31599999999</v>
      </c>
      <c r="U586" s="87">
        <v>0</v>
      </c>
      <c r="V586" s="170">
        <v>0</v>
      </c>
      <c r="W586" s="170">
        <v>0</v>
      </c>
      <c r="X586" s="89">
        <v>1752915.44</v>
      </c>
      <c r="Y586" s="160" t="s">
        <v>7172</v>
      </c>
      <c r="Z586" s="150" t="s">
        <v>4151</v>
      </c>
      <c r="AA586" s="89">
        <v>1462938.05</v>
      </c>
      <c r="AB586" s="90">
        <v>169314.74000000002</v>
      </c>
      <c r="AC586" s="183">
        <f t="shared" si="9"/>
        <v>0</v>
      </c>
    </row>
    <row r="587" spans="2:29" s="9" customFormat="1" ht="15" customHeight="1" x14ac:dyDescent="0.3">
      <c r="B587" s="101" t="s">
        <v>3885</v>
      </c>
      <c r="C587" s="81">
        <v>54</v>
      </c>
      <c r="D587" s="14" t="s">
        <v>6358</v>
      </c>
      <c r="E587" s="81" t="s">
        <v>3474</v>
      </c>
      <c r="F587" s="40">
        <v>227</v>
      </c>
      <c r="G587" s="17">
        <v>117690</v>
      </c>
      <c r="H587" s="81" t="s">
        <v>3496</v>
      </c>
      <c r="I587" s="81" t="s">
        <v>3497</v>
      </c>
      <c r="J587" s="81" t="s">
        <v>3498</v>
      </c>
      <c r="K587" s="91">
        <v>43229</v>
      </c>
      <c r="L587" s="91">
        <v>43593</v>
      </c>
      <c r="M587" s="84">
        <v>0.85</v>
      </c>
      <c r="N587" s="81" t="s">
        <v>695</v>
      </c>
      <c r="O587" s="81" t="s">
        <v>3499</v>
      </c>
      <c r="P587" s="81" t="s">
        <v>3500</v>
      </c>
      <c r="Q587" s="81" t="s">
        <v>3501</v>
      </c>
      <c r="R587" s="81">
        <v>106</v>
      </c>
      <c r="S587" s="87">
        <v>2946229.7524999999</v>
      </c>
      <c r="T587" s="87">
        <v>519922.89750000002</v>
      </c>
      <c r="U587" s="87">
        <v>0</v>
      </c>
      <c r="V587" s="170">
        <v>0</v>
      </c>
      <c r="W587" s="170">
        <v>0</v>
      </c>
      <c r="X587" s="89">
        <v>3466152.65</v>
      </c>
      <c r="Y587" s="160" t="s">
        <v>7172</v>
      </c>
      <c r="Z587" s="150" t="s">
        <v>4950</v>
      </c>
      <c r="AA587" s="89">
        <v>2671271.0299999998</v>
      </c>
      <c r="AB587" s="90">
        <v>288965.84000000003</v>
      </c>
      <c r="AC587" s="183">
        <f t="shared" si="9"/>
        <v>0</v>
      </c>
    </row>
    <row r="588" spans="2:29" s="9" customFormat="1" ht="15" customHeight="1" x14ac:dyDescent="0.3">
      <c r="B588" s="101" t="s">
        <v>3885</v>
      </c>
      <c r="C588" s="81">
        <v>55</v>
      </c>
      <c r="D588" s="14" t="s">
        <v>6358</v>
      </c>
      <c r="E588" s="81" t="s">
        <v>3474</v>
      </c>
      <c r="F588" s="40">
        <v>227</v>
      </c>
      <c r="G588" s="17">
        <v>117509</v>
      </c>
      <c r="H588" s="81" t="s">
        <v>3502</v>
      </c>
      <c r="I588" s="81" t="s">
        <v>3503</v>
      </c>
      <c r="J588" s="81" t="s">
        <v>3504</v>
      </c>
      <c r="K588" s="91">
        <v>43238</v>
      </c>
      <c r="L588" s="91">
        <v>43602</v>
      </c>
      <c r="M588" s="84">
        <v>0.80749926264066318</v>
      </c>
      <c r="N588" s="81" t="s">
        <v>695</v>
      </c>
      <c r="O588" s="81" t="s">
        <v>803</v>
      </c>
      <c r="P588" s="81" t="s">
        <v>804</v>
      </c>
      <c r="Q588" s="81" t="s">
        <v>3505</v>
      </c>
      <c r="R588" s="81">
        <v>106</v>
      </c>
      <c r="S588" s="87">
        <v>1488436.598</v>
      </c>
      <c r="T588" s="87">
        <v>262665.28200000001</v>
      </c>
      <c r="U588" s="87">
        <v>92164.94</v>
      </c>
      <c r="V588" s="170">
        <v>0</v>
      </c>
      <c r="W588" s="170">
        <v>0</v>
      </c>
      <c r="X588" s="89">
        <v>1843266.82</v>
      </c>
      <c r="Y588" s="160" t="s">
        <v>7172</v>
      </c>
      <c r="Z588" s="150" t="s">
        <v>5188</v>
      </c>
      <c r="AA588" s="89">
        <v>873920.72</v>
      </c>
      <c r="AB588" s="90">
        <v>47472.539999999994</v>
      </c>
      <c r="AC588" s="183">
        <f t="shared" si="9"/>
        <v>0</v>
      </c>
    </row>
    <row r="589" spans="2:29" s="9" customFormat="1" ht="15" customHeight="1" x14ac:dyDescent="0.3">
      <c r="B589" s="101" t="s">
        <v>3885</v>
      </c>
      <c r="C589" s="81">
        <v>56</v>
      </c>
      <c r="D589" s="14" t="s">
        <v>6358</v>
      </c>
      <c r="E589" s="81" t="s">
        <v>3474</v>
      </c>
      <c r="F589" s="40">
        <v>227</v>
      </c>
      <c r="G589" s="17">
        <v>117629</v>
      </c>
      <c r="H589" s="81" t="s">
        <v>3506</v>
      </c>
      <c r="I589" s="81" t="s">
        <v>3507</v>
      </c>
      <c r="J589" s="81" t="s">
        <v>3508</v>
      </c>
      <c r="K589" s="91">
        <v>43238</v>
      </c>
      <c r="L589" s="91">
        <v>43602</v>
      </c>
      <c r="M589" s="84">
        <v>0.85</v>
      </c>
      <c r="N589" s="81" t="s">
        <v>695</v>
      </c>
      <c r="O589" s="81" t="s">
        <v>803</v>
      </c>
      <c r="P589" s="81" t="s">
        <v>3509</v>
      </c>
      <c r="Q589" s="81" t="s">
        <v>508</v>
      </c>
      <c r="R589" s="81">
        <v>106</v>
      </c>
      <c r="S589" s="87">
        <v>2259996.2094999999</v>
      </c>
      <c r="T589" s="87">
        <v>398822.86050000001</v>
      </c>
      <c r="U589" s="87">
        <v>0</v>
      </c>
      <c r="V589" s="170">
        <v>0</v>
      </c>
      <c r="W589" s="170">
        <v>0</v>
      </c>
      <c r="X589" s="89">
        <v>2658819.0699999998</v>
      </c>
      <c r="Y589" s="160" t="s">
        <v>7172</v>
      </c>
      <c r="Z589" s="150" t="s">
        <v>5056</v>
      </c>
      <c r="AA589" s="89">
        <v>2209887.6700000004</v>
      </c>
      <c r="AB589" s="90">
        <v>174145.49</v>
      </c>
      <c r="AC589" s="183">
        <f t="shared" si="9"/>
        <v>0</v>
      </c>
    </row>
    <row r="590" spans="2:29" s="9" customFormat="1" ht="15" customHeight="1" x14ac:dyDescent="0.3">
      <c r="B590" s="101" t="s">
        <v>3885</v>
      </c>
      <c r="C590" s="81">
        <v>57</v>
      </c>
      <c r="D590" s="14" t="s">
        <v>6358</v>
      </c>
      <c r="E590" s="81" t="s">
        <v>3474</v>
      </c>
      <c r="F590" s="40">
        <v>227</v>
      </c>
      <c r="G590" s="17">
        <v>117738</v>
      </c>
      <c r="H590" s="81" t="s">
        <v>3510</v>
      </c>
      <c r="I590" s="81" t="s">
        <v>3511</v>
      </c>
      <c r="J590" s="81" t="s">
        <v>3512</v>
      </c>
      <c r="K590" s="91">
        <v>43241</v>
      </c>
      <c r="L590" s="91">
        <v>43663</v>
      </c>
      <c r="M590" s="84">
        <v>0.8485011458225975</v>
      </c>
      <c r="N590" s="81" t="s">
        <v>695</v>
      </c>
      <c r="O590" s="81" t="s">
        <v>3513</v>
      </c>
      <c r="P590" s="81" t="s">
        <v>3513</v>
      </c>
      <c r="Q590" s="81" t="s">
        <v>3514</v>
      </c>
      <c r="R590" s="81">
        <v>106</v>
      </c>
      <c r="S590" s="87">
        <v>3864121.5304999999</v>
      </c>
      <c r="T590" s="87">
        <v>681903.79949999996</v>
      </c>
      <c r="U590" s="87">
        <v>0</v>
      </c>
      <c r="V590" s="170">
        <v>0</v>
      </c>
      <c r="W590" s="170">
        <v>8030.43</v>
      </c>
      <c r="X590" s="89">
        <v>4554055.76</v>
      </c>
      <c r="Y590" s="160" t="s">
        <v>7172</v>
      </c>
      <c r="Z590" s="150" t="s">
        <v>5057</v>
      </c>
      <c r="AA590" s="89">
        <v>2860646.58</v>
      </c>
      <c r="AB590" s="90">
        <v>335956.18999999994</v>
      </c>
      <c r="AC590" s="183">
        <f t="shared" si="9"/>
        <v>0</v>
      </c>
    </row>
    <row r="591" spans="2:29" s="9" customFormat="1" ht="15" customHeight="1" x14ac:dyDescent="0.3">
      <c r="B591" s="101" t="s">
        <v>3885</v>
      </c>
      <c r="C591" s="81">
        <v>58</v>
      </c>
      <c r="D591" s="14" t="s">
        <v>6358</v>
      </c>
      <c r="E591" s="81" t="s">
        <v>3474</v>
      </c>
      <c r="F591" s="40">
        <v>227</v>
      </c>
      <c r="G591" s="17">
        <v>118061</v>
      </c>
      <c r="H591" s="81" t="s">
        <v>3515</v>
      </c>
      <c r="I591" s="81" t="s">
        <v>3516</v>
      </c>
      <c r="J591" s="81" t="s">
        <v>3517</v>
      </c>
      <c r="K591" s="91">
        <v>43241</v>
      </c>
      <c r="L591" s="91">
        <v>43605</v>
      </c>
      <c r="M591" s="84">
        <v>0.80732551787419837</v>
      </c>
      <c r="N591" s="81" t="s">
        <v>695</v>
      </c>
      <c r="O591" s="81" t="s">
        <v>803</v>
      </c>
      <c r="P591" s="81" t="s">
        <v>804</v>
      </c>
      <c r="Q591" s="81" t="s">
        <v>3518</v>
      </c>
      <c r="R591" s="81">
        <v>106</v>
      </c>
      <c r="S591" s="87">
        <v>3067702.193</v>
      </c>
      <c r="T591" s="87">
        <v>541359.20700000005</v>
      </c>
      <c r="U591" s="87">
        <v>190771.66</v>
      </c>
      <c r="V591" s="170">
        <v>0</v>
      </c>
      <c r="W591" s="170">
        <v>0</v>
      </c>
      <c r="X591" s="89">
        <v>3799833.06</v>
      </c>
      <c r="Y591" s="160" t="s">
        <v>7172</v>
      </c>
      <c r="Z591" s="150" t="s">
        <v>4707</v>
      </c>
      <c r="AA591" s="89">
        <v>2912277.11</v>
      </c>
      <c r="AB591" s="90">
        <v>404385.77</v>
      </c>
      <c r="AC591" s="183">
        <f t="shared" si="9"/>
        <v>0</v>
      </c>
    </row>
    <row r="592" spans="2:29" s="9" customFormat="1" ht="15" customHeight="1" x14ac:dyDescent="0.3">
      <c r="B592" s="101" t="s">
        <v>3885</v>
      </c>
      <c r="C592" s="81">
        <v>59</v>
      </c>
      <c r="D592" s="14" t="s">
        <v>6358</v>
      </c>
      <c r="E592" s="81" t="s">
        <v>3474</v>
      </c>
      <c r="F592" s="40">
        <v>227</v>
      </c>
      <c r="G592" s="17">
        <v>118182</v>
      </c>
      <c r="H592" s="81" t="s">
        <v>3519</v>
      </c>
      <c r="I592" s="81" t="s">
        <v>3520</v>
      </c>
      <c r="J592" s="81" t="s">
        <v>3521</v>
      </c>
      <c r="K592" s="91">
        <v>43244</v>
      </c>
      <c r="L592" s="91">
        <v>43629</v>
      </c>
      <c r="M592" s="84">
        <v>0.85000000413338062</v>
      </c>
      <c r="N592" s="81" t="s">
        <v>695</v>
      </c>
      <c r="O592" s="81" t="s">
        <v>3522</v>
      </c>
      <c r="P592" s="81" t="s">
        <v>3523</v>
      </c>
      <c r="Q592" s="81" t="s">
        <v>3524</v>
      </c>
      <c r="R592" s="81">
        <v>106</v>
      </c>
      <c r="S592" s="87">
        <v>2776177.95</v>
      </c>
      <c r="T592" s="87">
        <v>489913.74</v>
      </c>
      <c r="U592" s="87">
        <v>0</v>
      </c>
      <c r="V592" s="170">
        <v>0</v>
      </c>
      <c r="W592" s="170">
        <v>0</v>
      </c>
      <c r="X592" s="89">
        <v>3266091.69</v>
      </c>
      <c r="Y592" s="160" t="s">
        <v>7172</v>
      </c>
      <c r="Z592" s="150" t="s">
        <v>5189</v>
      </c>
      <c r="AA592" s="89">
        <v>1203674.27</v>
      </c>
      <c r="AB592" s="90">
        <v>63468.930000000008</v>
      </c>
      <c r="AC592" s="183">
        <f t="shared" si="9"/>
        <v>0</v>
      </c>
    </row>
    <row r="593" spans="2:29" s="9" customFormat="1" ht="15" customHeight="1" x14ac:dyDescent="0.3">
      <c r="B593" s="101" t="s">
        <v>3885</v>
      </c>
      <c r="C593" s="81">
        <v>60</v>
      </c>
      <c r="D593" s="14" t="s">
        <v>6358</v>
      </c>
      <c r="E593" s="81" t="s">
        <v>3474</v>
      </c>
      <c r="F593" s="40">
        <v>227</v>
      </c>
      <c r="G593" s="17">
        <v>117224</v>
      </c>
      <c r="H593" s="81" t="s">
        <v>3525</v>
      </c>
      <c r="I593" s="81" t="s">
        <v>3526</v>
      </c>
      <c r="J593" s="81" t="s">
        <v>3527</v>
      </c>
      <c r="K593" s="91">
        <v>43245</v>
      </c>
      <c r="L593" s="91">
        <v>43609</v>
      </c>
      <c r="M593" s="84">
        <v>0.84999999506611523</v>
      </c>
      <c r="N593" s="81" t="s">
        <v>695</v>
      </c>
      <c r="O593" s="81" t="s">
        <v>809</v>
      </c>
      <c r="P593" s="81" t="s">
        <v>3528</v>
      </c>
      <c r="Q593" s="81" t="s">
        <v>3529</v>
      </c>
      <c r="R593" s="81">
        <v>106</v>
      </c>
      <c r="S593" s="87">
        <v>1119807.257</v>
      </c>
      <c r="T593" s="87">
        <v>197613.05300000001</v>
      </c>
      <c r="U593" s="87">
        <v>0</v>
      </c>
      <c r="V593" s="170">
        <v>0</v>
      </c>
      <c r="W593" s="170">
        <v>0</v>
      </c>
      <c r="X593" s="89">
        <v>1317420.31</v>
      </c>
      <c r="Y593" s="160" t="s">
        <v>7172</v>
      </c>
      <c r="Z593" s="150" t="s">
        <v>5058</v>
      </c>
      <c r="AA593" s="89">
        <v>1008941.7699999999</v>
      </c>
      <c r="AB593" s="90">
        <v>111161.72</v>
      </c>
      <c r="AC593" s="183">
        <f t="shared" si="9"/>
        <v>0</v>
      </c>
    </row>
    <row r="594" spans="2:29" s="9" customFormat="1" ht="15" customHeight="1" x14ac:dyDescent="0.3">
      <c r="B594" s="101" t="s">
        <v>3885</v>
      </c>
      <c r="C594" s="81">
        <v>61</v>
      </c>
      <c r="D594" s="14" t="s">
        <v>6358</v>
      </c>
      <c r="E594" s="81" t="s">
        <v>3474</v>
      </c>
      <c r="F594" s="40">
        <v>227</v>
      </c>
      <c r="G594" s="17">
        <v>117359</v>
      </c>
      <c r="H594" s="81" t="s">
        <v>3530</v>
      </c>
      <c r="I594" s="81" t="s">
        <v>3531</v>
      </c>
      <c r="J594" s="81" t="s">
        <v>3532</v>
      </c>
      <c r="K594" s="91">
        <v>43244</v>
      </c>
      <c r="L594" s="91">
        <v>43608</v>
      </c>
      <c r="M594" s="84">
        <v>0.85000001785270629</v>
      </c>
      <c r="N594" s="81" t="s">
        <v>695</v>
      </c>
      <c r="O594" s="81" t="s">
        <v>3533</v>
      </c>
      <c r="P594" s="81" t="s">
        <v>3534</v>
      </c>
      <c r="Q594" s="81" t="s">
        <v>3524</v>
      </c>
      <c r="R594" s="81">
        <v>106</v>
      </c>
      <c r="S594" s="87">
        <v>2166338.2740000002</v>
      </c>
      <c r="T594" s="87">
        <v>382294.93650000001</v>
      </c>
      <c r="U594" s="87">
        <v>0</v>
      </c>
      <c r="V594" s="170">
        <v>0</v>
      </c>
      <c r="W594" s="170">
        <v>0</v>
      </c>
      <c r="X594" s="89">
        <v>2548633.21</v>
      </c>
      <c r="Y594" s="160" t="s">
        <v>7172</v>
      </c>
      <c r="Z594" s="150" t="s">
        <v>5059</v>
      </c>
      <c r="AA594" s="89">
        <v>1975549.58</v>
      </c>
      <c r="AB594" s="90">
        <v>148867.85999999999</v>
      </c>
      <c r="AC594" s="183">
        <f t="shared" si="9"/>
        <v>-5.0000008195638657E-4</v>
      </c>
    </row>
    <row r="595" spans="2:29" s="9" customFormat="1" ht="15" customHeight="1" x14ac:dyDescent="0.3">
      <c r="B595" s="101" t="s">
        <v>3885</v>
      </c>
      <c r="C595" s="81">
        <v>62</v>
      </c>
      <c r="D595" s="14" t="s">
        <v>6358</v>
      </c>
      <c r="E595" s="81" t="s">
        <v>3474</v>
      </c>
      <c r="F595" s="40">
        <v>227</v>
      </c>
      <c r="G595" s="17">
        <v>117985</v>
      </c>
      <c r="H595" s="81" t="s">
        <v>3535</v>
      </c>
      <c r="I595" s="81" t="s">
        <v>4708</v>
      </c>
      <c r="J595" s="81" t="s">
        <v>3536</v>
      </c>
      <c r="K595" s="91">
        <v>43245</v>
      </c>
      <c r="L595" s="91">
        <v>43762</v>
      </c>
      <c r="M595" s="84">
        <v>0.80665399093949253</v>
      </c>
      <c r="N595" s="81" t="s">
        <v>695</v>
      </c>
      <c r="O595" s="81" t="s">
        <v>809</v>
      </c>
      <c r="P595" s="81" t="s">
        <v>3528</v>
      </c>
      <c r="Q595" s="81" t="s">
        <v>3459</v>
      </c>
      <c r="R595" s="81">
        <v>106</v>
      </c>
      <c r="S595" s="87">
        <v>1457782.4950000001</v>
      </c>
      <c r="T595" s="87">
        <v>257255.72500000001</v>
      </c>
      <c r="U595" s="87">
        <v>92158.56</v>
      </c>
      <c r="V595" s="170">
        <v>0</v>
      </c>
      <c r="W595" s="170">
        <v>0</v>
      </c>
      <c r="X595" s="89">
        <v>1807196.78</v>
      </c>
      <c r="Y595" s="160" t="s">
        <v>7172</v>
      </c>
      <c r="Z595" s="150" t="s">
        <v>5623</v>
      </c>
      <c r="AA595" s="89">
        <v>636571.58000000007</v>
      </c>
      <c r="AB595" s="90">
        <v>62722.179999999993</v>
      </c>
      <c r="AC595" s="183">
        <f t="shared" ref="AC595:AC658" si="11">X595-(W595+V595+U595+T595+S595)</f>
        <v>0</v>
      </c>
    </row>
    <row r="596" spans="2:29" s="9" customFormat="1" ht="15" customHeight="1" x14ac:dyDescent="0.3">
      <c r="B596" s="101" t="s">
        <v>3885</v>
      </c>
      <c r="C596" s="81">
        <v>63</v>
      </c>
      <c r="D596" s="14" t="s">
        <v>6358</v>
      </c>
      <c r="E596" s="81" t="s">
        <v>3474</v>
      </c>
      <c r="F596" s="40">
        <v>227</v>
      </c>
      <c r="G596" s="17">
        <v>116957</v>
      </c>
      <c r="H596" s="81" t="s">
        <v>3537</v>
      </c>
      <c r="I596" s="81" t="s">
        <v>3538</v>
      </c>
      <c r="J596" s="81" t="s">
        <v>3539</v>
      </c>
      <c r="K596" s="91">
        <v>43266</v>
      </c>
      <c r="L596" s="91">
        <v>43660</v>
      </c>
      <c r="M596" s="84">
        <v>0.74098653844150164</v>
      </c>
      <c r="N596" s="81" t="s">
        <v>695</v>
      </c>
      <c r="O596" s="81" t="s">
        <v>3540</v>
      </c>
      <c r="P596" s="81" t="s">
        <v>900</v>
      </c>
      <c r="Q596" s="81" t="s">
        <v>681</v>
      </c>
      <c r="R596" s="81">
        <v>106</v>
      </c>
      <c r="S596" s="87">
        <v>1422353.3</v>
      </c>
      <c r="T596" s="87">
        <v>251003.34</v>
      </c>
      <c r="U596" s="87">
        <v>88071.4</v>
      </c>
      <c r="V596" s="170">
        <v>0</v>
      </c>
      <c r="W596" s="170">
        <v>158111.96</v>
      </c>
      <c r="X596" s="89">
        <v>1919540</v>
      </c>
      <c r="Y596" s="160" t="s">
        <v>7172</v>
      </c>
      <c r="Z596" s="150" t="s">
        <v>5624</v>
      </c>
      <c r="AA596" s="89">
        <v>922922.03999999992</v>
      </c>
      <c r="AB596" s="90">
        <v>111764.61000000002</v>
      </c>
      <c r="AC596" s="183">
        <f t="shared" si="11"/>
        <v>0</v>
      </c>
    </row>
    <row r="597" spans="2:29" s="9" customFormat="1" ht="15" customHeight="1" x14ac:dyDescent="0.3">
      <c r="B597" s="101" t="s">
        <v>3885</v>
      </c>
      <c r="C597" s="81">
        <v>64</v>
      </c>
      <c r="D597" s="14" t="s">
        <v>6358</v>
      </c>
      <c r="E597" s="81" t="s">
        <v>3474</v>
      </c>
      <c r="F597" s="40">
        <v>227</v>
      </c>
      <c r="G597" s="17">
        <v>117360</v>
      </c>
      <c r="H597" s="81" t="s">
        <v>3541</v>
      </c>
      <c r="I597" s="81" t="s">
        <v>3542</v>
      </c>
      <c r="J597" s="81" t="s">
        <v>3543</v>
      </c>
      <c r="K597" s="91">
        <v>43269</v>
      </c>
      <c r="L597" s="91">
        <v>43799</v>
      </c>
      <c r="M597" s="84">
        <v>0.83257425836441989</v>
      </c>
      <c r="N597" s="81" t="s">
        <v>695</v>
      </c>
      <c r="O597" s="81" t="s">
        <v>803</v>
      </c>
      <c r="P597" s="81" t="s">
        <v>4624</v>
      </c>
      <c r="Q597" s="81" t="s">
        <v>3529</v>
      </c>
      <c r="R597" s="81">
        <v>106</v>
      </c>
      <c r="S597" s="87">
        <v>1998745.5445000001</v>
      </c>
      <c r="T597" s="87">
        <v>352719.80550000002</v>
      </c>
      <c r="U597" s="87">
        <v>49216.06</v>
      </c>
      <c r="V597" s="170">
        <v>0</v>
      </c>
      <c r="W597" s="170">
        <v>0</v>
      </c>
      <c r="X597" s="89">
        <v>2400681.41</v>
      </c>
      <c r="Y597" s="160" t="s">
        <v>7172</v>
      </c>
      <c r="Z597" s="150" t="s">
        <v>6692</v>
      </c>
      <c r="AA597" s="89">
        <v>1471770.07</v>
      </c>
      <c r="AB597" s="90">
        <v>84764.6</v>
      </c>
      <c r="AC597" s="183">
        <f t="shared" si="11"/>
        <v>0</v>
      </c>
    </row>
    <row r="598" spans="2:29" s="9" customFormat="1" ht="15" customHeight="1" x14ac:dyDescent="0.3">
      <c r="B598" s="101" t="s">
        <v>3885</v>
      </c>
      <c r="C598" s="81">
        <v>65</v>
      </c>
      <c r="D598" s="14" t="s">
        <v>6358</v>
      </c>
      <c r="E598" s="81" t="s">
        <v>3474</v>
      </c>
      <c r="F598" s="40">
        <v>227</v>
      </c>
      <c r="G598" s="17">
        <v>118239</v>
      </c>
      <c r="H598" s="81" t="s">
        <v>3544</v>
      </c>
      <c r="I598" s="81" t="s">
        <v>3545</v>
      </c>
      <c r="J598" s="81" t="s">
        <v>3546</v>
      </c>
      <c r="K598" s="91">
        <v>43266</v>
      </c>
      <c r="L598" s="91">
        <v>43677</v>
      </c>
      <c r="M598" s="84">
        <v>0.80715994503077448</v>
      </c>
      <c r="N598" s="81" t="s">
        <v>695</v>
      </c>
      <c r="O598" s="81" t="s">
        <v>803</v>
      </c>
      <c r="P598" s="81" t="s">
        <v>3547</v>
      </c>
      <c r="Q598" s="81" t="s">
        <v>3484</v>
      </c>
      <c r="R598" s="81">
        <v>106</v>
      </c>
      <c r="S598" s="87">
        <v>1943536.9675</v>
      </c>
      <c r="T598" s="87">
        <v>342977.09250000003</v>
      </c>
      <c r="U598" s="87">
        <v>121356.87</v>
      </c>
      <c r="V598" s="170">
        <v>0</v>
      </c>
      <c r="W598" s="170">
        <v>0</v>
      </c>
      <c r="X598" s="89">
        <v>2407870.9300000002</v>
      </c>
      <c r="Y598" s="160" t="s">
        <v>7172</v>
      </c>
      <c r="Z598" s="150" t="s">
        <v>5190</v>
      </c>
      <c r="AA598" s="89">
        <v>1964870.06</v>
      </c>
      <c r="AB598" s="90">
        <v>182382.5</v>
      </c>
      <c r="AC598" s="183">
        <f t="shared" si="11"/>
        <v>0</v>
      </c>
    </row>
    <row r="599" spans="2:29" s="9" customFormat="1" ht="15" customHeight="1" x14ac:dyDescent="0.3">
      <c r="B599" s="101" t="s">
        <v>3885</v>
      </c>
      <c r="C599" s="81">
        <v>66</v>
      </c>
      <c r="D599" s="14" t="s">
        <v>6358</v>
      </c>
      <c r="E599" s="81" t="s">
        <v>3474</v>
      </c>
      <c r="F599" s="40">
        <v>295</v>
      </c>
      <c r="G599" s="17">
        <v>120476</v>
      </c>
      <c r="H599" s="81" t="s">
        <v>3548</v>
      </c>
      <c r="I599" s="81" t="s">
        <v>3549</v>
      </c>
      <c r="J599" s="81" t="s">
        <v>3550</v>
      </c>
      <c r="K599" s="91">
        <v>43276</v>
      </c>
      <c r="L599" s="91">
        <v>43640</v>
      </c>
      <c r="M599" s="84">
        <v>0.35965858730331413</v>
      </c>
      <c r="N599" s="81" t="s">
        <v>1248</v>
      </c>
      <c r="O599" s="81" t="s">
        <v>1249</v>
      </c>
      <c r="P599" s="81" t="s">
        <v>3551</v>
      </c>
      <c r="Q599" s="81" t="s">
        <v>3552</v>
      </c>
      <c r="R599" s="81">
        <v>106</v>
      </c>
      <c r="S599" s="87">
        <v>256122.17</v>
      </c>
      <c r="T599" s="87">
        <v>45198.02999999997</v>
      </c>
      <c r="U599" s="87">
        <v>301326.8</v>
      </c>
      <c r="V599" s="170">
        <v>0</v>
      </c>
      <c r="W599" s="170">
        <v>109478.83</v>
      </c>
      <c r="X599" s="89">
        <v>712125.83</v>
      </c>
      <c r="Y599" s="160" t="s">
        <v>7172</v>
      </c>
      <c r="Z599" s="150" t="s">
        <v>5060</v>
      </c>
      <c r="AA599" s="89">
        <v>147103.23000000001</v>
      </c>
      <c r="AB599" s="90">
        <v>25959.390000000003</v>
      </c>
      <c r="AC599" s="183">
        <f t="shared" si="11"/>
        <v>0</v>
      </c>
    </row>
    <row r="600" spans="2:29" s="9" customFormat="1" ht="15" customHeight="1" x14ac:dyDescent="0.3">
      <c r="B600" s="101" t="s">
        <v>3885</v>
      </c>
      <c r="C600" s="81">
        <v>67</v>
      </c>
      <c r="D600" s="14" t="s">
        <v>6359</v>
      </c>
      <c r="E600" s="81" t="s">
        <v>3435</v>
      </c>
      <c r="F600" s="40">
        <v>284</v>
      </c>
      <c r="G600" s="17">
        <v>120481</v>
      </c>
      <c r="H600" s="81" t="s">
        <v>3553</v>
      </c>
      <c r="I600" s="81" t="s">
        <v>3554</v>
      </c>
      <c r="J600" s="81" t="s">
        <v>3555</v>
      </c>
      <c r="K600" s="91">
        <v>43273</v>
      </c>
      <c r="L600" s="91">
        <v>43465</v>
      </c>
      <c r="M600" s="84">
        <v>0.90431178080198804</v>
      </c>
      <c r="N600" s="81" t="s">
        <v>3556</v>
      </c>
      <c r="O600" s="81" t="s">
        <v>3447</v>
      </c>
      <c r="P600" s="81" t="s">
        <v>3448</v>
      </c>
      <c r="Q600" s="81" t="s">
        <v>3557</v>
      </c>
      <c r="R600" s="81">
        <v>103</v>
      </c>
      <c r="S600" s="87">
        <v>3997222.05</v>
      </c>
      <c r="T600" s="87">
        <v>347584.54</v>
      </c>
      <c r="U600" s="87">
        <v>75374.740000000005</v>
      </c>
      <c r="V600" s="170">
        <v>0</v>
      </c>
      <c r="W600" s="170">
        <v>0</v>
      </c>
      <c r="X600" s="89">
        <v>4420181.33</v>
      </c>
      <c r="Y600" s="160" t="s">
        <v>7172</v>
      </c>
      <c r="Z600" s="150" t="s">
        <v>4646</v>
      </c>
      <c r="AA600" s="89">
        <v>3639239.95</v>
      </c>
      <c r="AB600" s="90">
        <v>190552.51000000004</v>
      </c>
      <c r="AC600" s="183">
        <f t="shared" si="11"/>
        <v>0</v>
      </c>
    </row>
    <row r="601" spans="2:29" s="9" customFormat="1" ht="15" customHeight="1" x14ac:dyDescent="0.3">
      <c r="B601" s="101" t="s">
        <v>3885</v>
      </c>
      <c r="C601" s="81">
        <v>68</v>
      </c>
      <c r="D601" s="14" t="s">
        <v>6358</v>
      </c>
      <c r="E601" s="81" t="s">
        <v>3474</v>
      </c>
      <c r="F601" s="40">
        <v>295</v>
      </c>
      <c r="G601" s="17">
        <v>120723</v>
      </c>
      <c r="H601" s="81" t="s">
        <v>3558</v>
      </c>
      <c r="I601" s="81" t="s">
        <v>3559</v>
      </c>
      <c r="J601" s="81" t="s">
        <v>3550</v>
      </c>
      <c r="K601" s="91">
        <v>43276</v>
      </c>
      <c r="L601" s="91">
        <v>43640</v>
      </c>
      <c r="M601" s="84">
        <v>0.36323953396644554</v>
      </c>
      <c r="N601" s="81" t="s">
        <v>3556</v>
      </c>
      <c r="O601" s="81" t="s">
        <v>1870</v>
      </c>
      <c r="P601" s="81" t="s">
        <v>3560</v>
      </c>
      <c r="Q601" s="81" t="s">
        <v>3552</v>
      </c>
      <c r="R601" s="81">
        <v>106</v>
      </c>
      <c r="S601" s="87">
        <v>262869.21500000003</v>
      </c>
      <c r="T601" s="87">
        <v>46388.684999999998</v>
      </c>
      <c r="U601" s="87">
        <v>309264.09999999998</v>
      </c>
      <c r="V601" s="170">
        <v>0</v>
      </c>
      <c r="W601" s="170">
        <v>105158.08</v>
      </c>
      <c r="X601" s="89">
        <v>723680.08</v>
      </c>
      <c r="Y601" s="160" t="s">
        <v>7172</v>
      </c>
      <c r="Z601" s="150" t="s">
        <v>4709</v>
      </c>
      <c r="AA601" s="89">
        <v>164868.04</v>
      </c>
      <c r="AB601" s="90">
        <v>29094.36</v>
      </c>
      <c r="AC601" s="183">
        <f t="shared" si="11"/>
        <v>0</v>
      </c>
    </row>
    <row r="602" spans="2:29" s="9" customFormat="1" ht="15" customHeight="1" x14ac:dyDescent="0.3">
      <c r="B602" s="101" t="s">
        <v>3885</v>
      </c>
      <c r="C602" s="81">
        <v>69</v>
      </c>
      <c r="D602" s="14" t="s">
        <v>6358</v>
      </c>
      <c r="E602" s="81" t="s">
        <v>3680</v>
      </c>
      <c r="F602" s="40">
        <v>298</v>
      </c>
      <c r="G602" s="17">
        <v>121139</v>
      </c>
      <c r="H602" s="81" t="s">
        <v>3681</v>
      </c>
      <c r="I602" s="81" t="s">
        <v>7350</v>
      </c>
      <c r="J602" s="81" t="s">
        <v>3682</v>
      </c>
      <c r="K602" s="91">
        <v>43283</v>
      </c>
      <c r="L602" s="91">
        <v>43830</v>
      </c>
      <c r="M602" s="84">
        <v>0.8075000057790398</v>
      </c>
      <c r="N602" s="81" t="s">
        <v>695</v>
      </c>
      <c r="O602" s="81" t="s">
        <v>3683</v>
      </c>
      <c r="P602" s="81" t="s">
        <v>3684</v>
      </c>
      <c r="Q602" s="81" t="s">
        <v>7351</v>
      </c>
      <c r="R602" s="81">
        <v>102</v>
      </c>
      <c r="S602" s="87">
        <v>4335095.2170000002</v>
      </c>
      <c r="T602" s="87">
        <v>765016.80299999996</v>
      </c>
      <c r="U602" s="87">
        <v>268426.91000000003</v>
      </c>
      <c r="V602" s="170">
        <v>0</v>
      </c>
      <c r="W602" s="170">
        <v>0</v>
      </c>
      <c r="X602" s="89">
        <v>5368538.93</v>
      </c>
      <c r="Y602" s="160" t="s">
        <v>7172</v>
      </c>
      <c r="Z602" s="150" t="s">
        <v>6693</v>
      </c>
      <c r="AA602" s="89">
        <v>3606789.59</v>
      </c>
      <c r="AB602" s="90">
        <v>333895.53000000003</v>
      </c>
      <c r="AC602" s="183">
        <f t="shared" si="11"/>
        <v>0</v>
      </c>
    </row>
    <row r="603" spans="2:29" s="9" customFormat="1" ht="15" customHeight="1" x14ac:dyDescent="0.3">
      <c r="B603" s="101" t="s">
        <v>3885</v>
      </c>
      <c r="C603" s="81">
        <v>70</v>
      </c>
      <c r="D603" s="14" t="s">
        <v>6358</v>
      </c>
      <c r="E603" s="81" t="s">
        <v>3474</v>
      </c>
      <c r="F603" s="40">
        <v>295</v>
      </c>
      <c r="G603" s="17">
        <v>120509</v>
      </c>
      <c r="H603" s="81" t="s">
        <v>3685</v>
      </c>
      <c r="I603" s="81" t="s">
        <v>3686</v>
      </c>
      <c r="J603" s="81" t="s">
        <v>3687</v>
      </c>
      <c r="K603" s="91">
        <v>43283</v>
      </c>
      <c r="L603" s="91">
        <v>43647</v>
      </c>
      <c r="M603" s="84">
        <v>0.42304636238922033</v>
      </c>
      <c r="N603" s="81" t="s">
        <v>1248</v>
      </c>
      <c r="O603" s="81" t="s">
        <v>2103</v>
      </c>
      <c r="P603" s="81" t="s">
        <v>3688</v>
      </c>
      <c r="Q603" s="81" t="s">
        <v>3552</v>
      </c>
      <c r="R603" s="81">
        <v>106</v>
      </c>
      <c r="S603" s="87">
        <v>230078.46</v>
      </c>
      <c r="T603" s="87">
        <v>40602.080000000002</v>
      </c>
      <c r="U603" s="87">
        <v>270680.56</v>
      </c>
      <c r="V603" s="170"/>
      <c r="W603" s="170">
        <v>2500</v>
      </c>
      <c r="X603" s="89">
        <v>543861.1</v>
      </c>
      <c r="Y603" s="160" t="s">
        <v>7172</v>
      </c>
      <c r="Z603" s="150" t="s">
        <v>5507</v>
      </c>
      <c r="AA603" s="89">
        <v>64647.59</v>
      </c>
      <c r="AB603" s="90">
        <v>26434.089999999997</v>
      </c>
      <c r="AC603" s="183">
        <f t="shared" si="11"/>
        <v>0</v>
      </c>
    </row>
    <row r="604" spans="2:29" s="9" customFormat="1" ht="15" customHeight="1" x14ac:dyDescent="0.3">
      <c r="B604" s="101" t="s">
        <v>3885</v>
      </c>
      <c r="C604" s="81">
        <v>71</v>
      </c>
      <c r="D604" s="14" t="s">
        <v>6358</v>
      </c>
      <c r="E604" s="81" t="s">
        <v>3680</v>
      </c>
      <c r="F604" s="40">
        <v>298</v>
      </c>
      <c r="G604" s="17">
        <v>120667</v>
      </c>
      <c r="H604" s="81" t="s">
        <v>3689</v>
      </c>
      <c r="I604" s="81" t="s">
        <v>3690</v>
      </c>
      <c r="J604" s="81" t="s">
        <v>3691</v>
      </c>
      <c r="K604" s="91">
        <v>43278</v>
      </c>
      <c r="L604" s="91">
        <v>43825</v>
      </c>
      <c r="M604" s="84">
        <v>0.83106086244286415</v>
      </c>
      <c r="N604" s="81" t="s">
        <v>3692</v>
      </c>
      <c r="O604" s="81" t="s">
        <v>3693</v>
      </c>
      <c r="P604" s="81" t="s">
        <v>3694</v>
      </c>
      <c r="Q604" s="81" t="s">
        <v>3695</v>
      </c>
      <c r="R604" s="81">
        <v>102</v>
      </c>
      <c r="S604" s="87">
        <v>4180271.4</v>
      </c>
      <c r="T604" s="87">
        <v>737694.96</v>
      </c>
      <c r="U604" s="87">
        <v>112076.07</v>
      </c>
      <c r="V604" s="170">
        <v>0</v>
      </c>
      <c r="W604" s="170">
        <v>0</v>
      </c>
      <c r="X604" s="89">
        <v>5030042.43</v>
      </c>
      <c r="Y604" s="160" t="s">
        <v>7172</v>
      </c>
      <c r="Z604" s="150" t="s">
        <v>6901</v>
      </c>
      <c r="AA604" s="89">
        <v>3715530.5400000014</v>
      </c>
      <c r="AB604" s="90">
        <v>323522.71000000008</v>
      </c>
      <c r="AC604" s="183">
        <f t="shared" si="11"/>
        <v>0</v>
      </c>
    </row>
    <row r="605" spans="2:29" s="9" customFormat="1" ht="15" customHeight="1" x14ac:dyDescent="0.3">
      <c r="B605" s="101" t="s">
        <v>3885</v>
      </c>
      <c r="C605" s="81">
        <v>72</v>
      </c>
      <c r="D605" s="14" t="s">
        <v>6358</v>
      </c>
      <c r="E605" s="81" t="s">
        <v>3680</v>
      </c>
      <c r="F605" s="40">
        <v>298</v>
      </c>
      <c r="G605" s="17">
        <v>121273</v>
      </c>
      <c r="H605" s="81" t="s">
        <v>4152</v>
      </c>
      <c r="I605" s="81" t="s">
        <v>4153</v>
      </c>
      <c r="J605" s="81" t="s">
        <v>4154</v>
      </c>
      <c r="K605" s="91">
        <v>43322</v>
      </c>
      <c r="L605" s="91">
        <v>43870</v>
      </c>
      <c r="M605" s="84">
        <v>0.80732997016232111</v>
      </c>
      <c r="N605" s="81" t="s">
        <v>695</v>
      </c>
      <c r="O605" s="81" t="s">
        <v>4155</v>
      </c>
      <c r="P605" s="81" t="s">
        <v>4156</v>
      </c>
      <c r="Q605" s="81" t="s">
        <v>4157</v>
      </c>
      <c r="R605" s="81">
        <v>106</v>
      </c>
      <c r="S605" s="87">
        <v>4048376.6899999995</v>
      </c>
      <c r="T605" s="87">
        <v>714419.4</v>
      </c>
      <c r="U605" s="87">
        <v>251729.37</v>
      </c>
      <c r="V605" s="170">
        <v>0</v>
      </c>
      <c r="W605" s="170">
        <v>0</v>
      </c>
      <c r="X605" s="89">
        <v>5014525.46</v>
      </c>
      <c r="Y605" s="160" t="s">
        <v>7172</v>
      </c>
      <c r="Z605" s="150" t="s">
        <v>6985</v>
      </c>
      <c r="AA605" s="89">
        <v>2656632.8599999994</v>
      </c>
      <c r="AB605" s="90">
        <v>222355.53</v>
      </c>
      <c r="AC605" s="183">
        <f t="shared" si="11"/>
        <v>0</v>
      </c>
    </row>
    <row r="606" spans="2:29" s="9" customFormat="1" ht="15" customHeight="1" x14ac:dyDescent="0.3">
      <c r="B606" s="101" t="s">
        <v>3885</v>
      </c>
      <c r="C606" s="81">
        <v>73</v>
      </c>
      <c r="D606" s="14" t="s">
        <v>6358</v>
      </c>
      <c r="E606" s="81" t="s">
        <v>3680</v>
      </c>
      <c r="F606" s="40">
        <v>298</v>
      </c>
      <c r="G606" s="17">
        <v>121628</v>
      </c>
      <c r="H606" s="81" t="s">
        <v>4158</v>
      </c>
      <c r="I606" s="81" t="s">
        <v>4159</v>
      </c>
      <c r="J606" s="81" t="s">
        <v>4160</v>
      </c>
      <c r="K606" s="91">
        <v>43336</v>
      </c>
      <c r="L606" s="91">
        <v>43884</v>
      </c>
      <c r="M606" s="84">
        <v>0.81743338797970888</v>
      </c>
      <c r="N606" s="81" t="s">
        <v>695</v>
      </c>
      <c r="O606" s="81" t="s">
        <v>4161</v>
      </c>
      <c r="P606" s="81" t="s">
        <v>6057</v>
      </c>
      <c r="Q606" s="81" t="s">
        <v>4162</v>
      </c>
      <c r="R606" s="81">
        <v>102</v>
      </c>
      <c r="S606" s="87">
        <v>4551463.84</v>
      </c>
      <c r="T606" s="87">
        <v>803199.48</v>
      </c>
      <c r="U606" s="87">
        <v>213330.24</v>
      </c>
      <c r="V606" s="170">
        <v>0</v>
      </c>
      <c r="W606" s="170">
        <v>0</v>
      </c>
      <c r="X606" s="89">
        <v>5567993.5599999996</v>
      </c>
      <c r="Y606" s="160" t="s">
        <v>7172</v>
      </c>
      <c r="Z606" s="150" t="s">
        <v>6365</v>
      </c>
      <c r="AA606" s="89">
        <v>2807097.81</v>
      </c>
      <c r="AB606" s="90">
        <v>30904.489999999998</v>
      </c>
      <c r="AC606" s="183">
        <f t="shared" si="11"/>
        <v>0</v>
      </c>
    </row>
    <row r="607" spans="2:29" s="9" customFormat="1" ht="15" customHeight="1" x14ac:dyDescent="0.3">
      <c r="B607" s="101" t="s">
        <v>3885</v>
      </c>
      <c r="C607" s="81">
        <v>74</v>
      </c>
      <c r="D607" s="14" t="s">
        <v>6358</v>
      </c>
      <c r="E607" s="81" t="s">
        <v>3680</v>
      </c>
      <c r="F607" s="40">
        <v>298</v>
      </c>
      <c r="G607" s="17">
        <v>121662</v>
      </c>
      <c r="H607" s="81" t="s">
        <v>4163</v>
      </c>
      <c r="I607" s="81" t="s">
        <v>4164</v>
      </c>
      <c r="J607" s="81" t="s">
        <v>4165</v>
      </c>
      <c r="K607" s="91">
        <v>43313</v>
      </c>
      <c r="L607" s="91">
        <v>43861</v>
      </c>
      <c r="M607" s="84">
        <v>0.80749990859549514</v>
      </c>
      <c r="N607" s="81" t="s">
        <v>4166</v>
      </c>
      <c r="O607" s="81" t="s">
        <v>4167</v>
      </c>
      <c r="P607" s="81" t="s">
        <v>4168</v>
      </c>
      <c r="Q607" s="81" t="s">
        <v>4169</v>
      </c>
      <c r="R607" s="81">
        <v>102</v>
      </c>
      <c r="S607" s="87">
        <v>4462453.92</v>
      </c>
      <c r="T607" s="87">
        <v>787491.86</v>
      </c>
      <c r="U607" s="87">
        <v>276313.57</v>
      </c>
      <c r="V607" s="170">
        <v>0</v>
      </c>
      <c r="W607" s="170">
        <v>0</v>
      </c>
      <c r="X607" s="89">
        <v>5526259.3499999996</v>
      </c>
      <c r="Y607" s="160" t="s">
        <v>7172</v>
      </c>
      <c r="Z607" s="150" t="s">
        <v>6902</v>
      </c>
      <c r="AA607" s="89">
        <v>3784533.15</v>
      </c>
      <c r="AB607" s="90">
        <v>330169.14</v>
      </c>
      <c r="AC607" s="183">
        <f t="shared" si="11"/>
        <v>0</v>
      </c>
    </row>
    <row r="608" spans="2:29" s="9" customFormat="1" ht="15" customHeight="1" x14ac:dyDescent="0.3">
      <c r="B608" s="101" t="s">
        <v>3885</v>
      </c>
      <c r="C608" s="81">
        <v>75</v>
      </c>
      <c r="D608" s="14" t="s">
        <v>6357</v>
      </c>
      <c r="E608" s="81" t="s">
        <v>711</v>
      </c>
      <c r="F608" s="40">
        <v>390</v>
      </c>
      <c r="G608" s="17">
        <v>123578</v>
      </c>
      <c r="H608" s="81" t="s">
        <v>4170</v>
      </c>
      <c r="I608" s="81" t="s">
        <v>4171</v>
      </c>
      <c r="J608" s="81" t="s">
        <v>4172</v>
      </c>
      <c r="K608" s="91">
        <v>43350</v>
      </c>
      <c r="L608" s="91">
        <v>45230</v>
      </c>
      <c r="M608" s="84">
        <v>0.95000000486183134</v>
      </c>
      <c r="N608" s="81" t="s">
        <v>695</v>
      </c>
      <c r="O608" s="81" t="s">
        <v>4173</v>
      </c>
      <c r="P608" s="81" t="s">
        <v>4174</v>
      </c>
      <c r="Q608" s="81" t="s">
        <v>817</v>
      </c>
      <c r="R608" s="81">
        <v>114</v>
      </c>
      <c r="S608" s="87">
        <v>1856296.39</v>
      </c>
      <c r="T608" s="87">
        <v>97699.8</v>
      </c>
      <c r="U608" s="87">
        <v>0</v>
      </c>
      <c r="V608" s="170">
        <v>0</v>
      </c>
      <c r="W608" s="170">
        <v>0</v>
      </c>
      <c r="X608" s="89">
        <v>1953996.19</v>
      </c>
      <c r="Y608" s="160" t="s">
        <v>7178</v>
      </c>
      <c r="Z608" s="150" t="s">
        <v>6694</v>
      </c>
      <c r="AA608" s="89">
        <v>424096.92</v>
      </c>
      <c r="AB608" s="90">
        <v>23.03</v>
      </c>
      <c r="AC608" s="183">
        <f t="shared" si="11"/>
        <v>0</v>
      </c>
    </row>
    <row r="609" spans="2:29" s="9" customFormat="1" ht="15" customHeight="1" x14ac:dyDescent="0.3">
      <c r="B609" s="101" t="s">
        <v>3885</v>
      </c>
      <c r="C609" s="81">
        <v>76</v>
      </c>
      <c r="D609" s="14" t="s">
        <v>6357</v>
      </c>
      <c r="E609" s="81" t="s">
        <v>711</v>
      </c>
      <c r="F609" s="40">
        <v>390</v>
      </c>
      <c r="G609" s="17">
        <v>123680</v>
      </c>
      <c r="H609" s="81" t="s">
        <v>4175</v>
      </c>
      <c r="I609" s="81" t="s">
        <v>4176</v>
      </c>
      <c r="J609" s="81" t="s">
        <v>4177</v>
      </c>
      <c r="K609" s="91">
        <v>43354</v>
      </c>
      <c r="L609" s="91">
        <v>45179</v>
      </c>
      <c r="M609" s="84">
        <v>0.94825737916582609</v>
      </c>
      <c r="N609" s="81" t="s">
        <v>695</v>
      </c>
      <c r="O609" s="81" t="s">
        <v>696</v>
      </c>
      <c r="P609" s="81" t="s">
        <v>4178</v>
      </c>
      <c r="Q609" s="81" t="s">
        <v>817</v>
      </c>
      <c r="R609" s="81">
        <v>114</v>
      </c>
      <c r="S609" s="87">
        <v>1866177.16</v>
      </c>
      <c r="T609" s="87">
        <v>98219.839999999997</v>
      </c>
      <c r="U609" s="87">
        <v>3610</v>
      </c>
      <c r="V609" s="170">
        <v>0</v>
      </c>
      <c r="W609" s="170">
        <v>0</v>
      </c>
      <c r="X609" s="89">
        <v>1968007</v>
      </c>
      <c r="Y609" s="160" t="s">
        <v>7178</v>
      </c>
      <c r="Z609" s="150" t="s">
        <v>5625</v>
      </c>
      <c r="AA609" s="89">
        <v>627180.6399999999</v>
      </c>
      <c r="AB609" s="90">
        <v>3169.5</v>
      </c>
      <c r="AC609" s="183">
        <f t="shared" si="11"/>
        <v>0</v>
      </c>
    </row>
    <row r="610" spans="2:29" s="9" customFormat="1" ht="15" customHeight="1" x14ac:dyDescent="0.3">
      <c r="B610" s="101" t="s">
        <v>3885</v>
      </c>
      <c r="C610" s="81">
        <v>77</v>
      </c>
      <c r="D610" s="14" t="s">
        <v>6357</v>
      </c>
      <c r="E610" s="81" t="s">
        <v>711</v>
      </c>
      <c r="F610" s="40">
        <v>390</v>
      </c>
      <c r="G610" s="17">
        <v>123727</v>
      </c>
      <c r="H610" s="81" t="s">
        <v>4179</v>
      </c>
      <c r="I610" s="81" t="s">
        <v>4180</v>
      </c>
      <c r="J610" s="81" t="s">
        <v>4181</v>
      </c>
      <c r="K610" s="91">
        <v>43349</v>
      </c>
      <c r="L610" s="91">
        <v>45230</v>
      </c>
      <c r="M610" s="84">
        <v>0.94999999478055308</v>
      </c>
      <c r="N610" s="81" t="s">
        <v>695</v>
      </c>
      <c r="O610" s="81" t="s">
        <v>885</v>
      </c>
      <c r="P610" s="81" t="s">
        <v>4182</v>
      </c>
      <c r="Q610" s="81" t="s">
        <v>817</v>
      </c>
      <c r="R610" s="81">
        <v>114</v>
      </c>
      <c r="S610" s="87">
        <v>1456092.96</v>
      </c>
      <c r="T610" s="87">
        <v>76636.479999999996</v>
      </c>
      <c r="U610" s="87">
        <v>0</v>
      </c>
      <c r="V610" s="170">
        <v>0</v>
      </c>
      <c r="W610" s="170">
        <v>0</v>
      </c>
      <c r="X610" s="89">
        <v>1532729.44</v>
      </c>
      <c r="Y610" s="160" t="s">
        <v>7178</v>
      </c>
      <c r="Z610" s="150" t="s">
        <v>5191</v>
      </c>
      <c r="AA610" s="89">
        <v>471254.36</v>
      </c>
      <c r="AB610" s="90">
        <v>6104.9400000000005</v>
      </c>
      <c r="AC610" s="183">
        <f t="shared" si="11"/>
        <v>0</v>
      </c>
    </row>
    <row r="611" spans="2:29" s="9" customFormat="1" ht="15" customHeight="1" x14ac:dyDescent="0.3">
      <c r="B611" s="101" t="s">
        <v>3885</v>
      </c>
      <c r="C611" s="81">
        <v>78</v>
      </c>
      <c r="D611" s="14" t="s">
        <v>6357</v>
      </c>
      <c r="E611" s="81" t="s">
        <v>711</v>
      </c>
      <c r="F611" s="40">
        <v>390</v>
      </c>
      <c r="G611" s="17">
        <v>123729</v>
      </c>
      <c r="H611" s="81" t="s">
        <v>4183</v>
      </c>
      <c r="I611" s="81" t="s">
        <v>4184</v>
      </c>
      <c r="J611" s="81" t="s">
        <v>4185</v>
      </c>
      <c r="K611" s="91">
        <v>43346</v>
      </c>
      <c r="L611" s="91">
        <v>45230</v>
      </c>
      <c r="M611" s="84">
        <v>0.95</v>
      </c>
      <c r="N611" s="81" t="s">
        <v>695</v>
      </c>
      <c r="O611" s="81" t="s">
        <v>4173</v>
      </c>
      <c r="P611" s="81" t="s">
        <v>4186</v>
      </c>
      <c r="Q611" s="81" t="s">
        <v>817</v>
      </c>
      <c r="R611" s="81">
        <v>114</v>
      </c>
      <c r="S611" s="87">
        <v>1325962.5</v>
      </c>
      <c r="T611" s="87">
        <v>69787.5</v>
      </c>
      <c r="U611" s="87">
        <v>0</v>
      </c>
      <c r="V611" s="170">
        <v>0</v>
      </c>
      <c r="W611" s="170">
        <v>0</v>
      </c>
      <c r="X611" s="89">
        <v>1395750</v>
      </c>
      <c r="Y611" s="160" t="s">
        <v>7178</v>
      </c>
      <c r="Z611" s="150" t="s">
        <v>799</v>
      </c>
      <c r="AA611" s="89">
        <v>215441.49</v>
      </c>
      <c r="AB611" s="90">
        <v>1338.19</v>
      </c>
      <c r="AC611" s="183">
        <f t="shared" si="11"/>
        <v>0</v>
      </c>
    </row>
    <row r="612" spans="2:29" s="9" customFormat="1" ht="15" customHeight="1" x14ac:dyDescent="0.3">
      <c r="B612" s="101" t="s">
        <v>3885</v>
      </c>
      <c r="C612" s="81">
        <v>79</v>
      </c>
      <c r="D612" s="14" t="s">
        <v>6357</v>
      </c>
      <c r="E612" s="81" t="s">
        <v>711</v>
      </c>
      <c r="F612" s="40">
        <v>390</v>
      </c>
      <c r="G612" s="17">
        <v>123328</v>
      </c>
      <c r="H612" s="81" t="s">
        <v>4187</v>
      </c>
      <c r="I612" s="81" t="s">
        <v>4188</v>
      </c>
      <c r="J612" s="81" t="s">
        <v>4189</v>
      </c>
      <c r="K612" s="91">
        <v>43360</v>
      </c>
      <c r="L612" s="91">
        <v>44516</v>
      </c>
      <c r="M612" s="84">
        <v>0.94999996640089268</v>
      </c>
      <c r="N612" s="81" t="s">
        <v>695</v>
      </c>
      <c r="O612" s="81" t="s">
        <v>879</v>
      </c>
      <c r="P612" s="81" t="s">
        <v>4190</v>
      </c>
      <c r="Q612" s="81" t="s">
        <v>817</v>
      </c>
      <c r="R612" s="81">
        <v>114</v>
      </c>
      <c r="S612" s="87">
        <v>1003746.87</v>
      </c>
      <c r="T612" s="87">
        <v>52828.82</v>
      </c>
      <c r="U612" s="87">
        <v>0</v>
      </c>
      <c r="V612" s="170">
        <v>0</v>
      </c>
      <c r="W612" s="170">
        <v>0</v>
      </c>
      <c r="X612" s="89">
        <v>1056575.69</v>
      </c>
      <c r="Y612" s="160" t="s">
        <v>7178</v>
      </c>
      <c r="Z612" s="150" t="s">
        <v>4524</v>
      </c>
      <c r="AA612" s="89">
        <v>479168.18</v>
      </c>
      <c r="AB612" s="90">
        <v>7550.13</v>
      </c>
      <c r="AC612" s="183">
        <f t="shared" si="11"/>
        <v>0</v>
      </c>
    </row>
    <row r="613" spans="2:29" s="9" customFormat="1" ht="15" customHeight="1" x14ac:dyDescent="0.3">
      <c r="B613" s="101" t="s">
        <v>3885</v>
      </c>
      <c r="C613" s="81">
        <v>80</v>
      </c>
      <c r="D613" s="14" t="s">
        <v>6356</v>
      </c>
      <c r="E613" s="81" t="s">
        <v>691</v>
      </c>
      <c r="F613" s="40">
        <v>20</v>
      </c>
      <c r="G613" s="17">
        <v>102009</v>
      </c>
      <c r="H613" s="81" t="s">
        <v>4525</v>
      </c>
      <c r="I613" s="81" t="s">
        <v>4526</v>
      </c>
      <c r="J613" s="81" t="s">
        <v>4527</v>
      </c>
      <c r="K613" s="91">
        <v>43374</v>
      </c>
      <c r="L613" s="91">
        <v>44469</v>
      </c>
      <c r="M613" s="84">
        <v>0.84589484115395097</v>
      </c>
      <c r="N613" s="81" t="s">
        <v>695</v>
      </c>
      <c r="O613" s="81" t="s">
        <v>885</v>
      </c>
      <c r="P613" s="81" t="s">
        <v>4528</v>
      </c>
      <c r="Q613" s="81" t="s">
        <v>4529</v>
      </c>
      <c r="R613" s="81">
        <v>110</v>
      </c>
      <c r="S613" s="87">
        <v>16565048.293500001</v>
      </c>
      <c r="T613" s="87">
        <v>2757860.1065000002</v>
      </c>
      <c r="U613" s="87">
        <v>259961.11</v>
      </c>
      <c r="V613" s="170">
        <v>0</v>
      </c>
      <c r="W613" s="170">
        <v>0</v>
      </c>
      <c r="X613" s="89">
        <v>19582869.510000002</v>
      </c>
      <c r="Y613" s="160" t="s">
        <v>7187</v>
      </c>
      <c r="Z613" s="150" t="s">
        <v>4647</v>
      </c>
      <c r="AA613" s="89">
        <v>0</v>
      </c>
      <c r="AB613" s="90">
        <v>0</v>
      </c>
      <c r="AC613" s="183">
        <f t="shared" si="11"/>
        <v>0</v>
      </c>
    </row>
    <row r="614" spans="2:29" s="9" customFormat="1" ht="15" customHeight="1" x14ac:dyDescent="0.3">
      <c r="B614" s="101" t="s">
        <v>3885</v>
      </c>
      <c r="C614" s="81">
        <v>81</v>
      </c>
      <c r="D614" s="14" t="s">
        <v>6356</v>
      </c>
      <c r="E614" s="81" t="s">
        <v>5192</v>
      </c>
      <c r="F614" s="40">
        <v>449</v>
      </c>
      <c r="G614" s="17">
        <v>127303</v>
      </c>
      <c r="H614" s="81" t="s">
        <v>5193</v>
      </c>
      <c r="I614" s="81" t="s">
        <v>7352</v>
      </c>
      <c r="J614" s="81" t="s">
        <v>5194</v>
      </c>
      <c r="K614" s="91">
        <v>43578</v>
      </c>
      <c r="L614" s="91">
        <v>44673</v>
      </c>
      <c r="M614" s="84">
        <v>0.83992460889887044</v>
      </c>
      <c r="N614" s="81" t="s">
        <v>5195</v>
      </c>
      <c r="O614" s="81" t="s">
        <v>5196</v>
      </c>
      <c r="P614" s="81" t="s">
        <v>5197</v>
      </c>
      <c r="Q614" s="81" t="s">
        <v>5198</v>
      </c>
      <c r="R614" s="81">
        <v>110</v>
      </c>
      <c r="S614" s="87">
        <v>11600705.710000001</v>
      </c>
      <c r="T614" s="87">
        <v>2047182.99</v>
      </c>
      <c r="U614" s="87">
        <v>163714.85</v>
      </c>
      <c r="V614" s="170">
        <v>0</v>
      </c>
      <c r="W614" s="170">
        <v>0</v>
      </c>
      <c r="X614" s="89">
        <v>13811603.550000001</v>
      </c>
      <c r="Y614" s="160" t="s">
        <v>7178</v>
      </c>
      <c r="Z614" s="150"/>
      <c r="AA614" s="89">
        <v>731715.42999999993</v>
      </c>
      <c r="AB614" s="90">
        <v>0</v>
      </c>
      <c r="AC614" s="183">
        <f t="shared" si="11"/>
        <v>0</v>
      </c>
    </row>
    <row r="615" spans="2:29" s="9" customFormat="1" ht="15" customHeight="1" x14ac:dyDescent="0.3">
      <c r="B615" s="101" t="s">
        <v>3885</v>
      </c>
      <c r="C615" s="81">
        <v>82</v>
      </c>
      <c r="D615" s="14" t="s">
        <v>6356</v>
      </c>
      <c r="E615" s="81" t="s">
        <v>5199</v>
      </c>
      <c r="F615" s="40">
        <v>467</v>
      </c>
      <c r="G615" s="17">
        <v>127390</v>
      </c>
      <c r="H615" s="81" t="s">
        <v>5200</v>
      </c>
      <c r="I615" s="81" t="s">
        <v>5201</v>
      </c>
      <c r="J615" s="81" t="s">
        <v>5202</v>
      </c>
      <c r="K615" s="91">
        <v>43587</v>
      </c>
      <c r="L615" s="91">
        <v>44463</v>
      </c>
      <c r="M615" s="84">
        <v>0.8499999593617531</v>
      </c>
      <c r="N615" s="81" t="s">
        <v>695</v>
      </c>
      <c r="O615" s="81" t="s">
        <v>1395</v>
      </c>
      <c r="P615" s="81" t="s">
        <v>5203</v>
      </c>
      <c r="Q615" s="81" t="s">
        <v>5204</v>
      </c>
      <c r="R615" s="81">
        <v>110</v>
      </c>
      <c r="S615" s="87">
        <v>1516428.53</v>
      </c>
      <c r="T615" s="87">
        <v>231924.45</v>
      </c>
      <c r="U615" s="87">
        <v>35680.67</v>
      </c>
      <c r="V615" s="170">
        <v>0</v>
      </c>
      <c r="W615" s="170">
        <v>0</v>
      </c>
      <c r="X615" s="89">
        <v>1784033.65</v>
      </c>
      <c r="Y615" s="160" t="s">
        <v>7178</v>
      </c>
      <c r="Z615" s="150"/>
      <c r="AA615" s="89">
        <v>235437.78</v>
      </c>
      <c r="AB615" s="90">
        <v>18318.43</v>
      </c>
      <c r="AC615" s="183">
        <f t="shared" si="11"/>
        <v>0</v>
      </c>
    </row>
    <row r="616" spans="2:29" s="9" customFormat="1" ht="15" customHeight="1" x14ac:dyDescent="0.3">
      <c r="B616" s="101" t="s">
        <v>3885</v>
      </c>
      <c r="C616" s="81">
        <v>83</v>
      </c>
      <c r="D616" s="14" t="s">
        <v>6356</v>
      </c>
      <c r="E616" s="81" t="s">
        <v>5199</v>
      </c>
      <c r="F616" s="40">
        <v>467</v>
      </c>
      <c r="G616" s="17">
        <v>127883</v>
      </c>
      <c r="H616" s="81" t="s">
        <v>5205</v>
      </c>
      <c r="I616" s="81" t="s">
        <v>3476</v>
      </c>
      <c r="J616" s="81" t="s">
        <v>5206</v>
      </c>
      <c r="K616" s="91">
        <v>43563</v>
      </c>
      <c r="L616" s="91">
        <v>44476</v>
      </c>
      <c r="M616" s="84">
        <v>0.85000000190009373</v>
      </c>
      <c r="N616" s="81" t="s">
        <v>695</v>
      </c>
      <c r="O616" s="81" t="s">
        <v>5207</v>
      </c>
      <c r="P616" s="81" t="s">
        <v>5208</v>
      </c>
      <c r="Q616" s="81" t="s">
        <v>817</v>
      </c>
      <c r="R616" s="81">
        <v>112</v>
      </c>
      <c r="S616" s="87">
        <v>1565712.15</v>
      </c>
      <c r="T616" s="87">
        <v>276302.14</v>
      </c>
      <c r="U616" s="87">
        <v>0</v>
      </c>
      <c r="V616" s="170">
        <v>0</v>
      </c>
      <c r="W616" s="170">
        <v>0</v>
      </c>
      <c r="X616" s="89">
        <v>1842014.29</v>
      </c>
      <c r="Y616" s="160" t="s">
        <v>7178</v>
      </c>
      <c r="Z616" s="150" t="s">
        <v>6366</v>
      </c>
      <c r="AA616" s="89">
        <v>506198.41000000003</v>
      </c>
      <c r="AB616" s="90">
        <v>17347.18</v>
      </c>
      <c r="AC616" s="183">
        <f t="shared" si="11"/>
        <v>0</v>
      </c>
    </row>
    <row r="617" spans="2:29" s="9" customFormat="1" ht="15" customHeight="1" x14ac:dyDescent="0.3">
      <c r="B617" s="101" t="s">
        <v>3885</v>
      </c>
      <c r="C617" s="81">
        <v>84</v>
      </c>
      <c r="D617" s="14" t="s">
        <v>6356</v>
      </c>
      <c r="E617" s="81" t="s">
        <v>5199</v>
      </c>
      <c r="F617" s="40">
        <v>436</v>
      </c>
      <c r="G617" s="17">
        <v>126496</v>
      </c>
      <c r="H617" s="81" t="s">
        <v>5209</v>
      </c>
      <c r="I617" s="81" t="s">
        <v>5210</v>
      </c>
      <c r="J617" s="81" t="s">
        <v>5211</v>
      </c>
      <c r="K617" s="91">
        <v>43616</v>
      </c>
      <c r="L617" s="91">
        <v>44895</v>
      </c>
      <c r="M617" s="84">
        <v>0.84999995393824779</v>
      </c>
      <c r="N617" s="81" t="s">
        <v>695</v>
      </c>
      <c r="O617" s="81" t="s">
        <v>771</v>
      </c>
      <c r="P617" s="81" t="s">
        <v>5212</v>
      </c>
      <c r="Q617" s="81" t="s">
        <v>5213</v>
      </c>
      <c r="R617" s="81">
        <v>107</v>
      </c>
      <c r="S617" s="87">
        <v>2371273.1</v>
      </c>
      <c r="T617" s="87">
        <v>397320.11</v>
      </c>
      <c r="U617" s="87">
        <v>21140</v>
      </c>
      <c r="V617" s="170">
        <v>0</v>
      </c>
      <c r="W617" s="170">
        <v>0</v>
      </c>
      <c r="X617" s="89">
        <v>2789733.21</v>
      </c>
      <c r="Y617" s="160" t="s">
        <v>7178</v>
      </c>
      <c r="Z617" s="150" t="s">
        <v>7774</v>
      </c>
      <c r="AA617" s="89">
        <v>249729.73</v>
      </c>
      <c r="AB617" s="90">
        <v>6602.9</v>
      </c>
      <c r="AC617" s="183">
        <f t="shared" si="11"/>
        <v>0</v>
      </c>
    </row>
    <row r="618" spans="2:29" s="9" customFormat="1" ht="15" customHeight="1" x14ac:dyDescent="0.3">
      <c r="B618" s="101" t="s">
        <v>3885</v>
      </c>
      <c r="C618" s="81">
        <v>85</v>
      </c>
      <c r="D618" s="14" t="s">
        <v>6356</v>
      </c>
      <c r="E618" s="81" t="s">
        <v>5199</v>
      </c>
      <c r="F618" s="40">
        <v>436</v>
      </c>
      <c r="G618" s="17">
        <v>127740</v>
      </c>
      <c r="H618" s="81" t="s">
        <v>5214</v>
      </c>
      <c r="I618" s="81" t="s">
        <v>7353</v>
      </c>
      <c r="J618" s="81" t="s">
        <v>5215</v>
      </c>
      <c r="K618" s="91">
        <v>43616</v>
      </c>
      <c r="L618" s="91">
        <v>44530</v>
      </c>
      <c r="M618" s="84">
        <v>0.84999999421444983</v>
      </c>
      <c r="N618" s="81" t="s">
        <v>695</v>
      </c>
      <c r="O618" s="81" t="s">
        <v>5216</v>
      </c>
      <c r="P618" s="81" t="s">
        <v>5217</v>
      </c>
      <c r="Q618" s="81" t="s">
        <v>7354</v>
      </c>
      <c r="R618" s="81">
        <v>107</v>
      </c>
      <c r="S618" s="87">
        <v>2350683.96</v>
      </c>
      <c r="T618" s="87">
        <v>414826.6</v>
      </c>
      <c r="U618" s="87">
        <v>0</v>
      </c>
      <c r="V618" s="170">
        <v>0</v>
      </c>
      <c r="W618" s="170">
        <v>0</v>
      </c>
      <c r="X618" s="89">
        <v>2765510.56</v>
      </c>
      <c r="Y618" s="160" t="s">
        <v>7178</v>
      </c>
      <c r="Z618" s="150" t="s">
        <v>7775</v>
      </c>
      <c r="AA618" s="89">
        <v>493318.88</v>
      </c>
      <c r="AB618" s="90">
        <v>62538.420000000006</v>
      </c>
      <c r="AC618" s="183">
        <f t="shared" si="11"/>
        <v>0</v>
      </c>
    </row>
    <row r="619" spans="2:29" s="9" customFormat="1" ht="15" customHeight="1" x14ac:dyDescent="0.3">
      <c r="B619" s="101" t="s">
        <v>3885</v>
      </c>
      <c r="C619" s="81">
        <v>86</v>
      </c>
      <c r="D619" s="14" t="s">
        <v>6356</v>
      </c>
      <c r="E619" s="81" t="s">
        <v>5199</v>
      </c>
      <c r="F619" s="40">
        <v>436</v>
      </c>
      <c r="G619" s="17">
        <v>126331</v>
      </c>
      <c r="H619" s="81" t="s">
        <v>5508</v>
      </c>
      <c r="I619" s="81" t="s">
        <v>7355</v>
      </c>
      <c r="J619" s="81" t="s">
        <v>5509</v>
      </c>
      <c r="K619" s="91">
        <v>43647</v>
      </c>
      <c r="L619" s="91">
        <v>45016</v>
      </c>
      <c r="M619" s="84">
        <v>0.84999999838985996</v>
      </c>
      <c r="N619" s="81" t="s">
        <v>695</v>
      </c>
      <c r="O619" s="81" t="s">
        <v>4161</v>
      </c>
      <c r="P619" s="81" t="s">
        <v>5510</v>
      </c>
      <c r="Q619" s="81" t="s">
        <v>7356</v>
      </c>
      <c r="R619" s="81">
        <v>107</v>
      </c>
      <c r="S619" s="87">
        <v>2375569.77</v>
      </c>
      <c r="T619" s="87">
        <v>414661.95</v>
      </c>
      <c r="U619" s="87">
        <v>4556.25</v>
      </c>
      <c r="V619" s="170">
        <v>0</v>
      </c>
      <c r="W619" s="170">
        <v>0</v>
      </c>
      <c r="X619" s="89">
        <v>2794787.97</v>
      </c>
      <c r="Y619" s="160" t="s">
        <v>7178</v>
      </c>
      <c r="Z619" s="150" t="s">
        <v>7357</v>
      </c>
      <c r="AA619" s="89">
        <v>0</v>
      </c>
      <c r="AB619" s="90">
        <v>0</v>
      </c>
      <c r="AC619" s="183">
        <f t="shared" si="11"/>
        <v>0</v>
      </c>
    </row>
    <row r="620" spans="2:29" s="9" customFormat="1" ht="15" customHeight="1" x14ac:dyDescent="0.3">
      <c r="B620" s="101" t="s">
        <v>3885</v>
      </c>
      <c r="C620" s="81">
        <v>87</v>
      </c>
      <c r="D620" s="14" t="s">
        <v>6356</v>
      </c>
      <c r="E620" s="81" t="s">
        <v>5199</v>
      </c>
      <c r="F620" s="40">
        <v>436</v>
      </c>
      <c r="G620" s="17">
        <v>126723</v>
      </c>
      <c r="H620" s="81" t="s">
        <v>5512</v>
      </c>
      <c r="I620" s="81" t="s">
        <v>5513</v>
      </c>
      <c r="J620" s="81" t="s">
        <v>5626</v>
      </c>
      <c r="K620" s="91">
        <v>43641</v>
      </c>
      <c r="L620" s="91">
        <v>44371</v>
      </c>
      <c r="M620" s="84">
        <v>0.85000000035778733</v>
      </c>
      <c r="N620" s="81" t="s">
        <v>695</v>
      </c>
      <c r="O620" s="81" t="s">
        <v>4173</v>
      </c>
      <c r="P620" s="81" t="s">
        <v>4186</v>
      </c>
      <c r="Q620" s="81" t="s">
        <v>5511</v>
      </c>
      <c r="R620" s="81">
        <v>107</v>
      </c>
      <c r="S620" s="87">
        <v>2375713.06</v>
      </c>
      <c r="T620" s="87">
        <v>419243.48</v>
      </c>
      <c r="U620" s="87">
        <v>0</v>
      </c>
      <c r="V620" s="170">
        <v>0</v>
      </c>
      <c r="W620" s="170">
        <v>0</v>
      </c>
      <c r="X620" s="89">
        <v>2794956.54</v>
      </c>
      <c r="Y620" s="160" t="s">
        <v>7178</v>
      </c>
      <c r="Z620" s="150"/>
      <c r="AA620" s="89">
        <v>628926.54</v>
      </c>
      <c r="AB620" s="90">
        <v>61664.28</v>
      </c>
      <c r="AC620" s="183">
        <f t="shared" si="11"/>
        <v>0</v>
      </c>
    </row>
    <row r="621" spans="2:29" s="9" customFormat="1" ht="15" customHeight="1" x14ac:dyDescent="0.3">
      <c r="B621" s="101" t="s">
        <v>3885</v>
      </c>
      <c r="C621" s="81">
        <v>88</v>
      </c>
      <c r="D621" s="14" t="s">
        <v>6356</v>
      </c>
      <c r="E621" s="81" t="s">
        <v>5199</v>
      </c>
      <c r="F621" s="40">
        <v>436</v>
      </c>
      <c r="G621" s="17">
        <v>126988</v>
      </c>
      <c r="H621" s="81" t="s">
        <v>5514</v>
      </c>
      <c r="I621" s="81" t="s">
        <v>7358</v>
      </c>
      <c r="J621" s="81" t="s">
        <v>5515</v>
      </c>
      <c r="K621" s="91">
        <v>43626</v>
      </c>
      <c r="L621" s="91">
        <v>44478</v>
      </c>
      <c r="M621" s="84">
        <v>0.85000000804997433</v>
      </c>
      <c r="N621" s="81" t="s">
        <v>695</v>
      </c>
      <c r="O621" s="81" t="s">
        <v>5516</v>
      </c>
      <c r="P621" s="81" t="s">
        <v>5517</v>
      </c>
      <c r="Q621" s="81" t="s">
        <v>7359</v>
      </c>
      <c r="R621" s="81">
        <v>107</v>
      </c>
      <c r="S621" s="87">
        <v>2375783.98</v>
      </c>
      <c r="T621" s="87">
        <v>419255.97</v>
      </c>
      <c r="U621" s="87">
        <v>0</v>
      </c>
      <c r="V621" s="170">
        <v>0</v>
      </c>
      <c r="W621" s="170">
        <v>0</v>
      </c>
      <c r="X621" s="89">
        <v>2795039.95</v>
      </c>
      <c r="Y621" s="160" t="s">
        <v>7178</v>
      </c>
      <c r="Z621" s="150" t="s">
        <v>6903</v>
      </c>
      <c r="AA621" s="89">
        <v>498517.69</v>
      </c>
      <c r="AB621" s="90">
        <v>38649.46</v>
      </c>
      <c r="AC621" s="183">
        <f t="shared" si="11"/>
        <v>0</v>
      </c>
    </row>
    <row r="622" spans="2:29" s="9" customFormat="1" ht="15" customHeight="1" x14ac:dyDescent="0.3">
      <c r="B622" s="101" t="s">
        <v>3885</v>
      </c>
      <c r="C622" s="81">
        <v>89</v>
      </c>
      <c r="D622" s="14" t="s">
        <v>6356</v>
      </c>
      <c r="E622" s="81" t="s">
        <v>5199</v>
      </c>
      <c r="F622" s="40">
        <v>436</v>
      </c>
      <c r="G622" s="17">
        <v>127223</v>
      </c>
      <c r="H622" s="81" t="s">
        <v>5518</v>
      </c>
      <c r="I622" s="81" t="s">
        <v>5519</v>
      </c>
      <c r="J622" s="81" t="s">
        <v>5520</v>
      </c>
      <c r="K622" s="91">
        <v>43621</v>
      </c>
      <c r="L622" s="91">
        <v>44442</v>
      </c>
      <c r="M622" s="84">
        <v>0.83299979919551004</v>
      </c>
      <c r="N622" s="81" t="s">
        <v>695</v>
      </c>
      <c r="O622" s="81" t="s">
        <v>715</v>
      </c>
      <c r="P622" s="81" t="s">
        <v>5521</v>
      </c>
      <c r="Q622" s="81" t="s">
        <v>5511</v>
      </c>
      <c r="R622" s="81">
        <v>107</v>
      </c>
      <c r="S622" s="87">
        <v>2326041.85</v>
      </c>
      <c r="T622" s="87">
        <v>410477.98</v>
      </c>
      <c r="U622" s="87">
        <v>55848.01</v>
      </c>
      <c r="V622" s="170">
        <v>0</v>
      </c>
      <c r="W622" s="170">
        <v>0</v>
      </c>
      <c r="X622" s="89">
        <v>2792367.84</v>
      </c>
      <c r="Y622" s="160" t="s">
        <v>7178</v>
      </c>
      <c r="Z622" s="150" t="s">
        <v>6986</v>
      </c>
      <c r="AA622" s="89">
        <v>693742.3600000001</v>
      </c>
      <c r="AB622" s="90">
        <v>73148.03</v>
      </c>
      <c r="AC622" s="183">
        <f t="shared" si="11"/>
        <v>0</v>
      </c>
    </row>
    <row r="623" spans="2:29" s="9" customFormat="1" ht="15" customHeight="1" x14ac:dyDescent="0.3">
      <c r="B623" s="101" t="s">
        <v>3885</v>
      </c>
      <c r="C623" s="81">
        <v>90</v>
      </c>
      <c r="D623" s="14" t="s">
        <v>6356</v>
      </c>
      <c r="E623" s="81" t="s">
        <v>5199</v>
      </c>
      <c r="F623" s="40">
        <v>436</v>
      </c>
      <c r="G623" s="17">
        <v>127389</v>
      </c>
      <c r="H623" s="81" t="s">
        <v>5522</v>
      </c>
      <c r="I623" s="81" t="s">
        <v>7360</v>
      </c>
      <c r="J623" s="81" t="s">
        <v>5523</v>
      </c>
      <c r="K623" s="91">
        <v>43647</v>
      </c>
      <c r="L623" s="91">
        <v>44561</v>
      </c>
      <c r="M623" s="84">
        <v>0.85000001532302183</v>
      </c>
      <c r="N623" s="81" t="s">
        <v>695</v>
      </c>
      <c r="O623" s="81" t="s">
        <v>708</v>
      </c>
      <c r="P623" s="81" t="s">
        <v>5203</v>
      </c>
      <c r="Q623" s="81" t="s">
        <v>7361</v>
      </c>
      <c r="R623" s="81">
        <v>110</v>
      </c>
      <c r="S623" s="87">
        <v>2357563.7400000002</v>
      </c>
      <c r="T623" s="87">
        <v>360568.52</v>
      </c>
      <c r="U623" s="87">
        <v>55472.09</v>
      </c>
      <c r="V623" s="170">
        <v>0</v>
      </c>
      <c r="W623" s="170">
        <v>0</v>
      </c>
      <c r="X623" s="89">
        <v>2773604.35</v>
      </c>
      <c r="Y623" s="160" t="s">
        <v>7178</v>
      </c>
      <c r="Z623" s="150"/>
      <c r="AA623" s="89">
        <v>271813.21999999997</v>
      </c>
      <c r="AB623" s="90">
        <v>0</v>
      </c>
      <c r="AC623" s="183">
        <f t="shared" si="11"/>
        <v>0</v>
      </c>
    </row>
    <row r="624" spans="2:29" s="9" customFormat="1" ht="15" customHeight="1" x14ac:dyDescent="0.3">
      <c r="B624" s="101" t="s">
        <v>3885</v>
      </c>
      <c r="C624" s="81">
        <v>91</v>
      </c>
      <c r="D624" s="14" t="s">
        <v>6356</v>
      </c>
      <c r="E624" s="81" t="s">
        <v>5199</v>
      </c>
      <c r="F624" s="40">
        <v>436</v>
      </c>
      <c r="G624" s="17">
        <v>127531</v>
      </c>
      <c r="H624" s="81" t="s">
        <v>5524</v>
      </c>
      <c r="I624" s="81" t="s">
        <v>7362</v>
      </c>
      <c r="J624" s="81" t="s">
        <v>5525</v>
      </c>
      <c r="K624" s="91">
        <v>43636</v>
      </c>
      <c r="L624" s="91">
        <v>44549</v>
      </c>
      <c r="M624" s="84">
        <v>0.84999999550969152</v>
      </c>
      <c r="N624" s="81" t="s">
        <v>695</v>
      </c>
      <c r="O624" s="81" t="s">
        <v>864</v>
      </c>
      <c r="P624" s="81" t="s">
        <v>5526</v>
      </c>
      <c r="Q624" s="81" t="s">
        <v>5527</v>
      </c>
      <c r="R624" s="81">
        <v>107</v>
      </c>
      <c r="S624" s="87">
        <v>2366207.08</v>
      </c>
      <c r="T624" s="87">
        <v>385403.73</v>
      </c>
      <c r="U624" s="87">
        <v>32162.240000000002</v>
      </c>
      <c r="V624" s="170">
        <v>0</v>
      </c>
      <c r="W624" s="170">
        <v>0</v>
      </c>
      <c r="X624" s="89">
        <v>2783773.05</v>
      </c>
      <c r="Y624" s="160" t="s">
        <v>7178</v>
      </c>
      <c r="Z624" s="150" t="s">
        <v>6695</v>
      </c>
      <c r="AA624" s="89">
        <v>430150.52000000008</v>
      </c>
      <c r="AB624" s="90">
        <v>19017.79</v>
      </c>
      <c r="AC624" s="183">
        <f t="shared" si="11"/>
        <v>0</v>
      </c>
    </row>
    <row r="625" spans="2:29" s="9" customFormat="1" ht="15" customHeight="1" x14ac:dyDescent="0.3">
      <c r="B625" s="101" t="s">
        <v>3885</v>
      </c>
      <c r="C625" s="81">
        <v>92</v>
      </c>
      <c r="D625" s="14" t="s">
        <v>6356</v>
      </c>
      <c r="E625" s="81" t="s">
        <v>5199</v>
      </c>
      <c r="F625" s="40">
        <v>436</v>
      </c>
      <c r="G625" s="17">
        <v>127694</v>
      </c>
      <c r="H625" s="81" t="s">
        <v>5528</v>
      </c>
      <c r="I625" s="81" t="s">
        <v>5529</v>
      </c>
      <c r="J625" s="81" t="s">
        <v>5530</v>
      </c>
      <c r="K625" s="91">
        <v>43620</v>
      </c>
      <c r="L625" s="91">
        <v>44425</v>
      </c>
      <c r="M625" s="84">
        <v>0.85000002887350945</v>
      </c>
      <c r="N625" s="81" t="s">
        <v>695</v>
      </c>
      <c r="O625" s="81" t="s">
        <v>864</v>
      </c>
      <c r="P625" s="81" t="s">
        <v>5531</v>
      </c>
      <c r="Q625" s="81" t="s">
        <v>7363</v>
      </c>
      <c r="R625" s="81">
        <v>110</v>
      </c>
      <c r="S625" s="87">
        <v>927320.63</v>
      </c>
      <c r="T625" s="87">
        <v>163644.78</v>
      </c>
      <c r="U625" s="87">
        <v>0</v>
      </c>
      <c r="V625" s="170">
        <v>0</v>
      </c>
      <c r="W625" s="170">
        <v>0</v>
      </c>
      <c r="X625" s="89">
        <v>1090965.4099999999</v>
      </c>
      <c r="Y625" s="160" t="s">
        <v>7178</v>
      </c>
      <c r="Z625" s="150" t="s">
        <v>7776</v>
      </c>
      <c r="AA625" s="89">
        <v>346703.06</v>
      </c>
      <c r="AB625" s="90">
        <v>25035.690000000002</v>
      </c>
      <c r="AC625" s="183">
        <f t="shared" si="11"/>
        <v>0</v>
      </c>
    </row>
    <row r="626" spans="2:29" s="9" customFormat="1" ht="15" customHeight="1" x14ac:dyDescent="0.3">
      <c r="B626" s="101" t="s">
        <v>3885</v>
      </c>
      <c r="C626" s="81">
        <v>93</v>
      </c>
      <c r="D626" s="14" t="s">
        <v>6356</v>
      </c>
      <c r="E626" s="81" t="s">
        <v>5192</v>
      </c>
      <c r="F626" s="40">
        <v>449</v>
      </c>
      <c r="G626" s="17">
        <v>128067</v>
      </c>
      <c r="H626" s="81" t="s">
        <v>5532</v>
      </c>
      <c r="I626" s="81" t="s">
        <v>7364</v>
      </c>
      <c r="J626" s="81" t="s">
        <v>5533</v>
      </c>
      <c r="K626" s="91">
        <v>43628</v>
      </c>
      <c r="L626" s="91">
        <v>44723</v>
      </c>
      <c r="M626" s="84">
        <v>0.84633874620346161</v>
      </c>
      <c r="N626" s="81" t="s">
        <v>5534</v>
      </c>
      <c r="O626" s="81" t="s">
        <v>5535</v>
      </c>
      <c r="P626" s="81" t="s">
        <v>5536</v>
      </c>
      <c r="Q626" s="81" t="s">
        <v>7365</v>
      </c>
      <c r="R626" s="81">
        <v>110</v>
      </c>
      <c r="S626" s="87">
        <v>11726772.439999999</v>
      </c>
      <c r="T626" s="87">
        <v>2069430.37</v>
      </c>
      <c r="U626" s="87">
        <v>59682.31</v>
      </c>
      <c r="V626" s="170">
        <v>0</v>
      </c>
      <c r="W626" s="170">
        <v>0</v>
      </c>
      <c r="X626" s="89">
        <v>13855885.119999999</v>
      </c>
      <c r="Y626" s="160" t="s">
        <v>7178</v>
      </c>
      <c r="Z626" s="150" t="s">
        <v>6987</v>
      </c>
      <c r="AA626" s="89">
        <v>1362134.21</v>
      </c>
      <c r="AB626" s="90">
        <v>23454.3</v>
      </c>
      <c r="AC626" s="183">
        <f t="shared" si="11"/>
        <v>0</v>
      </c>
    </row>
    <row r="627" spans="2:29" s="9" customFormat="1" ht="15" customHeight="1" x14ac:dyDescent="0.3">
      <c r="B627" s="101" t="s">
        <v>3885</v>
      </c>
      <c r="C627" s="81">
        <v>94</v>
      </c>
      <c r="D627" s="14" t="s">
        <v>6356</v>
      </c>
      <c r="E627" s="81" t="s">
        <v>5199</v>
      </c>
      <c r="F627" s="40">
        <v>436</v>
      </c>
      <c r="G627" s="17">
        <v>125977</v>
      </c>
      <c r="H627" s="81" t="s">
        <v>5627</v>
      </c>
      <c r="I627" s="81" t="s">
        <v>7366</v>
      </c>
      <c r="J627" s="81" t="s">
        <v>5628</v>
      </c>
      <c r="K627" s="91">
        <v>43650</v>
      </c>
      <c r="L627" s="91">
        <v>44442</v>
      </c>
      <c r="M627" s="84">
        <v>0.85</v>
      </c>
      <c r="N627" s="81" t="s">
        <v>695</v>
      </c>
      <c r="O627" s="81" t="s">
        <v>715</v>
      </c>
      <c r="P627" s="81" t="s">
        <v>5629</v>
      </c>
      <c r="Q627" s="81" t="s">
        <v>5630</v>
      </c>
      <c r="R627" s="81">
        <v>107</v>
      </c>
      <c r="S627" s="87">
        <v>2374189.91</v>
      </c>
      <c r="T627" s="87">
        <v>418974.69</v>
      </c>
      <c r="U627" s="87">
        <v>0</v>
      </c>
      <c r="V627" s="170">
        <v>0</v>
      </c>
      <c r="W627" s="170">
        <v>0</v>
      </c>
      <c r="X627" s="89">
        <v>2793164.6</v>
      </c>
      <c r="Y627" s="160" t="s">
        <v>7178</v>
      </c>
      <c r="Z627" s="150" t="s">
        <v>6367</v>
      </c>
      <c r="AA627" s="89">
        <v>260629.29999999996</v>
      </c>
      <c r="AB627" s="90">
        <v>18687.16</v>
      </c>
      <c r="AC627" s="183">
        <f t="shared" si="11"/>
        <v>0</v>
      </c>
    </row>
    <row r="628" spans="2:29" s="9" customFormat="1" ht="15" customHeight="1" x14ac:dyDescent="0.3">
      <c r="B628" s="101" t="s">
        <v>3885</v>
      </c>
      <c r="C628" s="81">
        <v>95</v>
      </c>
      <c r="D628" s="14" t="s">
        <v>6356</v>
      </c>
      <c r="E628" s="81" t="s">
        <v>5199</v>
      </c>
      <c r="F628" s="40">
        <v>436</v>
      </c>
      <c r="G628" s="17">
        <v>126684</v>
      </c>
      <c r="H628" s="81" t="s">
        <v>5611</v>
      </c>
      <c r="I628" s="81" t="s">
        <v>5612</v>
      </c>
      <c r="J628" s="81" t="s">
        <v>5631</v>
      </c>
      <c r="K628" s="91">
        <v>43650</v>
      </c>
      <c r="L628" s="91">
        <v>44898</v>
      </c>
      <c r="M628" s="84">
        <v>0.85000000212076965</v>
      </c>
      <c r="N628" s="81" t="s">
        <v>695</v>
      </c>
      <c r="O628" s="81" t="s">
        <v>723</v>
      </c>
      <c r="P628" s="81" t="s">
        <v>5632</v>
      </c>
      <c r="Q628" s="81" t="s">
        <v>5633</v>
      </c>
      <c r="R628" s="81">
        <v>107</v>
      </c>
      <c r="S628" s="87">
        <v>2204388.2799999998</v>
      </c>
      <c r="T628" s="87">
        <v>337141.68</v>
      </c>
      <c r="U628" s="87">
        <v>51868.01</v>
      </c>
      <c r="V628" s="170">
        <v>0</v>
      </c>
      <c r="W628" s="170">
        <v>0</v>
      </c>
      <c r="X628" s="89">
        <v>2593397.9700000002</v>
      </c>
      <c r="Y628" s="160" t="s">
        <v>7178</v>
      </c>
      <c r="Z628" s="150" t="s">
        <v>5910</v>
      </c>
      <c r="AA628" s="89">
        <v>0</v>
      </c>
      <c r="AB628" s="90">
        <v>0</v>
      </c>
      <c r="AC628" s="183">
        <f t="shared" si="11"/>
        <v>0</v>
      </c>
    </row>
    <row r="629" spans="2:29" s="9" customFormat="1" ht="15" customHeight="1" x14ac:dyDescent="0.3">
      <c r="B629" s="101" t="s">
        <v>3885</v>
      </c>
      <c r="C629" s="81">
        <v>96</v>
      </c>
      <c r="D629" s="14" t="s">
        <v>6356</v>
      </c>
      <c r="E629" s="81" t="s">
        <v>5192</v>
      </c>
      <c r="F629" s="40">
        <v>449</v>
      </c>
      <c r="G629" s="17">
        <v>127384</v>
      </c>
      <c r="H629" s="81" t="s">
        <v>5613</v>
      </c>
      <c r="I629" s="81" t="s">
        <v>3507</v>
      </c>
      <c r="J629" s="81" t="s">
        <v>7367</v>
      </c>
      <c r="K629" s="91">
        <v>43672</v>
      </c>
      <c r="L629" s="91">
        <v>44767</v>
      </c>
      <c r="M629" s="84">
        <v>0.8487773212866172</v>
      </c>
      <c r="N629" s="81" t="s">
        <v>5634</v>
      </c>
      <c r="O629" s="81" t="s">
        <v>5635</v>
      </c>
      <c r="P629" s="81" t="s">
        <v>5636</v>
      </c>
      <c r="Q629" s="81"/>
      <c r="R629" s="81">
        <v>110</v>
      </c>
      <c r="S629" s="87">
        <v>11680856.52</v>
      </c>
      <c r="T629" s="87">
        <v>2061327.63</v>
      </c>
      <c r="U629" s="87">
        <v>19795.849999999999</v>
      </c>
      <c r="V629" s="170">
        <v>0</v>
      </c>
      <c r="W629" s="170">
        <v>0</v>
      </c>
      <c r="X629" s="89">
        <v>13761980</v>
      </c>
      <c r="Y629" s="160" t="s">
        <v>7178</v>
      </c>
      <c r="Z629" s="150" t="s">
        <v>7777</v>
      </c>
      <c r="AA629" s="89">
        <v>667811.52</v>
      </c>
      <c r="AB629" s="90">
        <v>45501.46</v>
      </c>
      <c r="AC629" s="183">
        <f t="shared" si="11"/>
        <v>0</v>
      </c>
    </row>
    <row r="630" spans="2:29" s="9" customFormat="1" ht="15" customHeight="1" x14ac:dyDescent="0.3">
      <c r="B630" s="101" t="s">
        <v>3885</v>
      </c>
      <c r="C630" s="81">
        <v>97</v>
      </c>
      <c r="D630" s="14" t="s">
        <v>6356</v>
      </c>
      <c r="E630" s="81" t="s">
        <v>5192</v>
      </c>
      <c r="F630" s="40">
        <v>449</v>
      </c>
      <c r="G630" s="17">
        <v>128525</v>
      </c>
      <c r="H630" s="81" t="s">
        <v>5614</v>
      </c>
      <c r="I630" s="81" t="s">
        <v>5637</v>
      </c>
      <c r="J630" s="81" t="s">
        <v>5638</v>
      </c>
      <c r="K630" s="91">
        <v>43672</v>
      </c>
      <c r="L630" s="91">
        <v>44767</v>
      </c>
      <c r="M630" s="84">
        <v>0.85000000079867799</v>
      </c>
      <c r="N630" s="81" t="s">
        <v>695</v>
      </c>
      <c r="O630" s="81" t="s">
        <v>809</v>
      </c>
      <c r="P630" s="81" t="s">
        <v>810</v>
      </c>
      <c r="Q630" s="81" t="s">
        <v>5639</v>
      </c>
      <c r="R630" s="81">
        <v>110</v>
      </c>
      <c r="S630" s="87">
        <v>11706846.300000001</v>
      </c>
      <c r="T630" s="87">
        <v>2065914.04</v>
      </c>
      <c r="U630" s="87">
        <v>0</v>
      </c>
      <c r="V630" s="170">
        <v>0</v>
      </c>
      <c r="W630" s="170">
        <v>0</v>
      </c>
      <c r="X630" s="89">
        <v>13772760.34</v>
      </c>
      <c r="Y630" s="160" t="s">
        <v>7178</v>
      </c>
      <c r="Z630" s="150" t="s">
        <v>7778</v>
      </c>
      <c r="AA630" s="89">
        <v>718063.72</v>
      </c>
      <c r="AB630" s="90">
        <v>49864.23</v>
      </c>
      <c r="AC630" s="183">
        <f t="shared" si="11"/>
        <v>0</v>
      </c>
    </row>
    <row r="631" spans="2:29" s="9" customFormat="1" ht="15" customHeight="1" x14ac:dyDescent="0.3">
      <c r="B631" s="101" t="s">
        <v>3885</v>
      </c>
      <c r="C631" s="81">
        <v>98</v>
      </c>
      <c r="D631" s="14" t="s">
        <v>6357</v>
      </c>
      <c r="E631" s="81" t="s">
        <v>711</v>
      </c>
      <c r="F631" s="40">
        <v>85</v>
      </c>
      <c r="G631" s="17">
        <v>106714</v>
      </c>
      <c r="H631" s="104" t="s">
        <v>5640</v>
      </c>
      <c r="I631" s="81" t="s">
        <v>5641</v>
      </c>
      <c r="J631" s="81" t="s">
        <v>5642</v>
      </c>
      <c r="K631" s="91">
        <v>42961</v>
      </c>
      <c r="L631" s="91">
        <v>43073</v>
      </c>
      <c r="M631" s="84">
        <v>0.9340603121018346</v>
      </c>
      <c r="N631" s="81" t="s">
        <v>695</v>
      </c>
      <c r="O631" s="81" t="s">
        <v>885</v>
      </c>
      <c r="P631" s="81" t="s">
        <v>5643</v>
      </c>
      <c r="Q631" s="81" t="s">
        <v>5644</v>
      </c>
      <c r="R631" s="81">
        <v>114</v>
      </c>
      <c r="S631" s="87">
        <v>206769.989</v>
      </c>
      <c r="T631" s="87">
        <v>9368.0509999999995</v>
      </c>
      <c r="U631" s="87">
        <v>5228.8100000000004</v>
      </c>
      <c r="V631" s="170">
        <v>0</v>
      </c>
      <c r="W631" s="170">
        <v>0</v>
      </c>
      <c r="X631" s="89">
        <v>221366.85</v>
      </c>
      <c r="Y631" s="160" t="s">
        <v>7187</v>
      </c>
      <c r="Z631" s="150"/>
      <c r="AA631" s="89">
        <v>0</v>
      </c>
      <c r="AB631" s="90">
        <v>0</v>
      </c>
      <c r="AC631" s="183">
        <f t="shared" si="11"/>
        <v>0</v>
      </c>
    </row>
    <row r="632" spans="2:29" s="9" customFormat="1" ht="15" customHeight="1" x14ac:dyDescent="0.3">
      <c r="B632" s="101" t="s">
        <v>3885</v>
      </c>
      <c r="C632" s="81">
        <v>99</v>
      </c>
      <c r="D632" s="14" t="s">
        <v>6356</v>
      </c>
      <c r="E632" s="81" t="s">
        <v>5199</v>
      </c>
      <c r="F632" s="40">
        <v>436</v>
      </c>
      <c r="G632" s="17">
        <v>126679</v>
      </c>
      <c r="H632" s="104" t="s">
        <v>5911</v>
      </c>
      <c r="I632" s="81" t="s">
        <v>5912</v>
      </c>
      <c r="J632" s="81" t="s">
        <v>5913</v>
      </c>
      <c r="K632" s="91">
        <v>43698</v>
      </c>
      <c r="L632" s="91">
        <v>44937</v>
      </c>
      <c r="M632" s="84">
        <v>0.85000000180171631</v>
      </c>
      <c r="N632" s="81" t="s">
        <v>695</v>
      </c>
      <c r="O632" s="81" t="s">
        <v>879</v>
      </c>
      <c r="P632" s="81" t="s">
        <v>5914</v>
      </c>
      <c r="Q632" s="81" t="s">
        <v>5633</v>
      </c>
      <c r="R632" s="81">
        <v>107</v>
      </c>
      <c r="S632" s="87">
        <v>2358861.7799999998</v>
      </c>
      <c r="T632" s="87">
        <v>360767.04</v>
      </c>
      <c r="U632" s="87">
        <v>55502.68</v>
      </c>
      <c r="V632" s="170">
        <v>0</v>
      </c>
      <c r="W632" s="170">
        <v>0</v>
      </c>
      <c r="X632" s="89">
        <v>2775131.5</v>
      </c>
      <c r="Y632" s="160" t="s">
        <v>7178</v>
      </c>
      <c r="Z632" s="150" t="s">
        <v>5910</v>
      </c>
      <c r="AA632" s="89">
        <v>0</v>
      </c>
      <c r="AB632" s="90">
        <v>0</v>
      </c>
      <c r="AC632" s="183">
        <f t="shared" si="11"/>
        <v>0</v>
      </c>
    </row>
    <row r="633" spans="2:29" s="9" customFormat="1" ht="15" customHeight="1" x14ac:dyDescent="0.3">
      <c r="B633" s="101" t="s">
        <v>3885</v>
      </c>
      <c r="C633" s="81">
        <v>100</v>
      </c>
      <c r="D633" s="14" t="s">
        <v>6356</v>
      </c>
      <c r="E633" s="81" t="s">
        <v>5199</v>
      </c>
      <c r="F633" s="40">
        <v>436</v>
      </c>
      <c r="G633" s="17">
        <v>126681</v>
      </c>
      <c r="H633" s="104" t="s">
        <v>5915</v>
      </c>
      <c r="I633" s="81" t="s">
        <v>5916</v>
      </c>
      <c r="J633" s="81" t="s">
        <v>5917</v>
      </c>
      <c r="K633" s="91">
        <v>43704</v>
      </c>
      <c r="L633" s="91">
        <v>44940</v>
      </c>
      <c r="M633" s="84">
        <v>0.85000000202461701</v>
      </c>
      <c r="N633" s="81" t="s">
        <v>695</v>
      </c>
      <c r="O633" s="81" t="s">
        <v>879</v>
      </c>
      <c r="P633" s="81" t="s">
        <v>5918</v>
      </c>
      <c r="Q633" s="81" t="s">
        <v>5919</v>
      </c>
      <c r="R633" s="81">
        <v>107</v>
      </c>
      <c r="S633" s="87">
        <v>2309078.5299999998</v>
      </c>
      <c r="T633" s="87">
        <v>353153.13</v>
      </c>
      <c r="U633" s="87">
        <v>54331.31</v>
      </c>
      <c r="V633" s="170">
        <v>0</v>
      </c>
      <c r="W633" s="170">
        <v>0</v>
      </c>
      <c r="X633" s="89">
        <v>2716562.97</v>
      </c>
      <c r="Y633" s="160" t="s">
        <v>7178</v>
      </c>
      <c r="Z633" s="150" t="s">
        <v>6058</v>
      </c>
      <c r="AA633" s="89">
        <v>0</v>
      </c>
      <c r="AB633" s="90">
        <v>0</v>
      </c>
      <c r="AC633" s="183">
        <f t="shared" si="11"/>
        <v>0</v>
      </c>
    </row>
    <row r="634" spans="2:29" s="9" customFormat="1" ht="15" customHeight="1" x14ac:dyDescent="0.3">
      <c r="B634" s="101" t="s">
        <v>3885</v>
      </c>
      <c r="C634" s="81">
        <v>101</v>
      </c>
      <c r="D634" s="14" t="s">
        <v>6356</v>
      </c>
      <c r="E634" s="81" t="s">
        <v>5199</v>
      </c>
      <c r="F634" s="40">
        <v>436</v>
      </c>
      <c r="G634" s="17">
        <v>126682</v>
      </c>
      <c r="H634" s="104" t="s">
        <v>5920</v>
      </c>
      <c r="I634" s="81" t="s">
        <v>5921</v>
      </c>
      <c r="J634" s="81" t="s">
        <v>5922</v>
      </c>
      <c r="K634" s="91">
        <v>43698</v>
      </c>
      <c r="L634" s="91">
        <v>44793</v>
      </c>
      <c r="M634" s="84">
        <v>0.85000000212264404</v>
      </c>
      <c r="N634" s="81" t="s">
        <v>695</v>
      </c>
      <c r="O634" s="81" t="s">
        <v>879</v>
      </c>
      <c r="P634" s="81" t="s">
        <v>5923</v>
      </c>
      <c r="Q634" s="81" t="s">
        <v>5919</v>
      </c>
      <c r="R634" s="81">
        <v>107</v>
      </c>
      <c r="S634" s="87">
        <v>2202441.9500000002</v>
      </c>
      <c r="T634" s="87">
        <v>336844</v>
      </c>
      <c r="U634" s="87">
        <v>51822.22</v>
      </c>
      <c r="V634" s="170">
        <v>0</v>
      </c>
      <c r="W634" s="170">
        <v>0</v>
      </c>
      <c r="X634" s="89">
        <v>2591108.17</v>
      </c>
      <c r="Y634" s="160" t="s">
        <v>7178</v>
      </c>
      <c r="Z634" s="150" t="s">
        <v>6059</v>
      </c>
      <c r="AA634" s="89">
        <v>0</v>
      </c>
      <c r="AB634" s="90">
        <v>0</v>
      </c>
      <c r="AC634" s="183">
        <f t="shared" si="11"/>
        <v>0</v>
      </c>
    </row>
    <row r="635" spans="2:29" s="9" customFormat="1" ht="15" customHeight="1" x14ac:dyDescent="0.3">
      <c r="B635" s="101" t="s">
        <v>3885</v>
      </c>
      <c r="C635" s="81">
        <v>102</v>
      </c>
      <c r="D635" s="14" t="s">
        <v>6356</v>
      </c>
      <c r="E635" s="81" t="s">
        <v>5199</v>
      </c>
      <c r="F635" s="40">
        <v>436</v>
      </c>
      <c r="G635" s="17">
        <v>127479</v>
      </c>
      <c r="H635" s="104" t="s">
        <v>5924</v>
      </c>
      <c r="I635" s="81" t="s">
        <v>5925</v>
      </c>
      <c r="J635" s="81" t="s">
        <v>5926</v>
      </c>
      <c r="K635" s="91">
        <v>43699</v>
      </c>
      <c r="L635" s="91">
        <v>44550</v>
      </c>
      <c r="M635" s="84">
        <v>0.85000003166355387</v>
      </c>
      <c r="N635" s="81" t="s">
        <v>695</v>
      </c>
      <c r="O635" s="81" t="s">
        <v>5927</v>
      </c>
      <c r="P635" s="81" t="s">
        <v>5928</v>
      </c>
      <c r="Q635" s="81" t="s">
        <v>5929</v>
      </c>
      <c r="R635" s="81">
        <v>107</v>
      </c>
      <c r="S635" s="87">
        <v>2375759.94</v>
      </c>
      <c r="T635" s="87">
        <v>419251.65</v>
      </c>
      <c r="U635" s="87">
        <v>0</v>
      </c>
      <c r="V635" s="170">
        <v>0</v>
      </c>
      <c r="W635" s="170">
        <v>0</v>
      </c>
      <c r="X635" s="89">
        <v>2795011.59</v>
      </c>
      <c r="Y635" s="160" t="s">
        <v>7178</v>
      </c>
      <c r="Z635" s="150" t="s">
        <v>6904</v>
      </c>
      <c r="AA635" s="89">
        <v>308269.90000000002</v>
      </c>
      <c r="AB635" s="90">
        <v>17496</v>
      </c>
      <c r="AC635" s="183">
        <f t="shared" si="11"/>
        <v>0</v>
      </c>
    </row>
    <row r="636" spans="2:29" s="9" customFormat="1" ht="15" customHeight="1" x14ac:dyDescent="0.3">
      <c r="B636" s="101" t="s">
        <v>3885</v>
      </c>
      <c r="C636" s="81">
        <v>103</v>
      </c>
      <c r="D636" s="14" t="s">
        <v>6356</v>
      </c>
      <c r="E636" s="81" t="s">
        <v>5199</v>
      </c>
      <c r="F636" s="40">
        <v>436</v>
      </c>
      <c r="G636" s="17">
        <v>127765</v>
      </c>
      <c r="H636" s="104" t="s">
        <v>5930</v>
      </c>
      <c r="I636" s="81" t="s">
        <v>5931</v>
      </c>
      <c r="J636" s="81" t="s">
        <v>5932</v>
      </c>
      <c r="K636" s="91">
        <v>43699</v>
      </c>
      <c r="L636" s="91">
        <v>44520</v>
      </c>
      <c r="M636" s="84">
        <v>0.85000000897675976</v>
      </c>
      <c r="N636" s="81" t="s">
        <v>695</v>
      </c>
      <c r="O636" s="81" t="s">
        <v>3466</v>
      </c>
      <c r="P636" s="81" t="s">
        <v>5933</v>
      </c>
      <c r="Q636" s="81" t="s">
        <v>5934</v>
      </c>
      <c r="R636" s="81">
        <v>107</v>
      </c>
      <c r="S636" s="87">
        <v>2367223.9300000002</v>
      </c>
      <c r="T636" s="87">
        <v>417745.37</v>
      </c>
      <c r="U636" s="87">
        <v>0</v>
      </c>
      <c r="V636" s="170">
        <v>0</v>
      </c>
      <c r="W636" s="170">
        <v>0</v>
      </c>
      <c r="X636" s="89">
        <v>2784969.3</v>
      </c>
      <c r="Y636" s="160" t="s">
        <v>7178</v>
      </c>
      <c r="Z636" s="150" t="s">
        <v>6368</v>
      </c>
      <c r="AA636" s="89">
        <v>344137.12</v>
      </c>
      <c r="AB636" s="90">
        <v>15205.49</v>
      </c>
      <c r="AC636" s="183">
        <f t="shared" si="11"/>
        <v>0</v>
      </c>
    </row>
    <row r="637" spans="2:29" s="9" customFormat="1" ht="15" customHeight="1" x14ac:dyDescent="0.3">
      <c r="B637" s="101" t="s">
        <v>3885</v>
      </c>
      <c r="C637" s="81">
        <v>104</v>
      </c>
      <c r="D637" s="14" t="s">
        <v>6356</v>
      </c>
      <c r="E637" s="81" t="s">
        <v>5192</v>
      </c>
      <c r="F637" s="40">
        <v>449</v>
      </c>
      <c r="G637" s="17">
        <v>128185</v>
      </c>
      <c r="H637" s="104" t="s">
        <v>5935</v>
      </c>
      <c r="I637" s="81" t="s">
        <v>7368</v>
      </c>
      <c r="J637" s="81" t="s">
        <v>6988</v>
      </c>
      <c r="K637" s="91">
        <v>43705</v>
      </c>
      <c r="L637" s="91">
        <v>44800</v>
      </c>
      <c r="M637" s="84">
        <v>0.84222885161400318</v>
      </c>
      <c r="N637" s="81" t="s">
        <v>5936</v>
      </c>
      <c r="O637" s="81" t="s">
        <v>5937</v>
      </c>
      <c r="P637" s="81" t="s">
        <v>5938</v>
      </c>
      <c r="Q637" s="81" t="s">
        <v>5939</v>
      </c>
      <c r="R637" s="81">
        <v>73</v>
      </c>
      <c r="S637" s="87">
        <v>11681643.93</v>
      </c>
      <c r="T637" s="87">
        <v>2061466.56</v>
      </c>
      <c r="U637" s="87">
        <v>126806.11</v>
      </c>
      <c r="V637" s="170">
        <v>0</v>
      </c>
      <c r="W637" s="170">
        <v>0</v>
      </c>
      <c r="X637" s="89">
        <v>13869916.6</v>
      </c>
      <c r="Y637" s="160" t="s">
        <v>7178</v>
      </c>
      <c r="Z637" s="150" t="s">
        <v>6989</v>
      </c>
      <c r="AA637" s="89">
        <v>563497.30000000005</v>
      </c>
      <c r="AB637" s="90">
        <v>36502.699999999997</v>
      </c>
      <c r="AC637" s="183">
        <f t="shared" si="11"/>
        <v>0</v>
      </c>
    </row>
    <row r="638" spans="2:29" s="9" customFormat="1" ht="15" customHeight="1" x14ac:dyDescent="0.3">
      <c r="B638" s="101" t="s">
        <v>3885</v>
      </c>
      <c r="C638" s="81">
        <v>105</v>
      </c>
      <c r="D638" s="14" t="s">
        <v>6356</v>
      </c>
      <c r="E638" s="81" t="s">
        <v>5192</v>
      </c>
      <c r="F638" s="40">
        <v>449</v>
      </c>
      <c r="G638" s="17">
        <v>127158</v>
      </c>
      <c r="H638" s="104" t="s">
        <v>6060</v>
      </c>
      <c r="I638" s="81" t="s">
        <v>6061</v>
      </c>
      <c r="J638" s="81" t="s">
        <v>6062</v>
      </c>
      <c r="K638" s="91">
        <v>43717</v>
      </c>
      <c r="L638" s="91">
        <v>44812</v>
      </c>
      <c r="M638" s="84">
        <v>0.84254457552416662</v>
      </c>
      <c r="N638" s="81" t="s">
        <v>695</v>
      </c>
      <c r="O638" s="81" t="s">
        <v>6063</v>
      </c>
      <c r="P638" s="81" t="s">
        <v>6064</v>
      </c>
      <c r="Q638" s="81" t="s">
        <v>6065</v>
      </c>
      <c r="R638" s="81">
        <v>104</v>
      </c>
      <c r="S638" s="87">
        <v>11682569.640000001</v>
      </c>
      <c r="T638" s="87">
        <v>2061629.87</v>
      </c>
      <c r="U638" s="87">
        <v>121618.37</v>
      </c>
      <c r="V638" s="170">
        <v>0</v>
      </c>
      <c r="W638" s="170">
        <v>0</v>
      </c>
      <c r="X638" s="89">
        <v>13865817.880000001</v>
      </c>
      <c r="Y638" s="160" t="s">
        <v>7178</v>
      </c>
      <c r="Z638" s="150" t="s">
        <v>7779</v>
      </c>
      <c r="AA638" s="89">
        <v>771132.4099999998</v>
      </c>
      <c r="AB638" s="90">
        <v>18710.560000000001</v>
      </c>
      <c r="AC638" s="183">
        <f t="shared" si="11"/>
        <v>0</v>
      </c>
    </row>
    <row r="639" spans="2:29" s="9" customFormat="1" ht="15" customHeight="1" x14ac:dyDescent="0.3">
      <c r="B639" s="101" t="s">
        <v>3885</v>
      </c>
      <c r="C639" s="81">
        <v>106</v>
      </c>
      <c r="D639" s="14" t="s">
        <v>6356</v>
      </c>
      <c r="E639" s="81" t="s">
        <v>5192</v>
      </c>
      <c r="F639" s="40">
        <v>449</v>
      </c>
      <c r="G639" s="17">
        <v>128512</v>
      </c>
      <c r="H639" s="104" t="s">
        <v>6066</v>
      </c>
      <c r="I639" s="81" t="s">
        <v>6067</v>
      </c>
      <c r="J639" s="81" t="s">
        <v>6068</v>
      </c>
      <c r="K639" s="91">
        <v>43719</v>
      </c>
      <c r="L639" s="91">
        <v>44828</v>
      </c>
      <c r="M639" s="84">
        <v>0.8499999989248086</v>
      </c>
      <c r="N639" s="81" t="s">
        <v>695</v>
      </c>
      <c r="O639" s="81" t="s">
        <v>6069</v>
      </c>
      <c r="P639" s="81" t="s">
        <v>6070</v>
      </c>
      <c r="Q639" s="81" t="s">
        <v>6071</v>
      </c>
      <c r="R639" s="81">
        <v>110</v>
      </c>
      <c r="S639" s="87">
        <v>11463076.16</v>
      </c>
      <c r="T639" s="87">
        <v>2010101.17</v>
      </c>
      <c r="U639" s="87">
        <v>12794.64</v>
      </c>
      <c r="V639" s="170">
        <v>0</v>
      </c>
      <c r="W639" s="170">
        <v>0</v>
      </c>
      <c r="X639" s="89">
        <v>13485971.970000001</v>
      </c>
      <c r="Y639" s="160" t="s">
        <v>7178</v>
      </c>
      <c r="Z639" s="150"/>
      <c r="AA639" s="89">
        <v>576475.25</v>
      </c>
      <c r="AB639" s="90">
        <v>39082.300000000003</v>
      </c>
      <c r="AC639" s="183">
        <f t="shared" si="11"/>
        <v>0</v>
      </c>
    </row>
    <row r="640" spans="2:29" s="9" customFormat="1" ht="15" customHeight="1" x14ac:dyDescent="0.3">
      <c r="B640" s="101" t="s">
        <v>3885</v>
      </c>
      <c r="C640" s="81">
        <v>107</v>
      </c>
      <c r="D640" s="14" t="s">
        <v>6358</v>
      </c>
      <c r="E640" s="81" t="s">
        <v>6369</v>
      </c>
      <c r="F640" s="40">
        <v>464</v>
      </c>
      <c r="G640" s="17">
        <v>128044</v>
      </c>
      <c r="H640" s="104" t="s">
        <v>6370</v>
      </c>
      <c r="I640" s="81" t="s">
        <v>7369</v>
      </c>
      <c r="J640" s="81" t="s">
        <v>6371</v>
      </c>
      <c r="K640" s="91">
        <v>43763</v>
      </c>
      <c r="L640" s="91">
        <v>44371</v>
      </c>
      <c r="M640" s="84">
        <v>0.84999999746264698</v>
      </c>
      <c r="N640" s="81" t="s">
        <v>695</v>
      </c>
      <c r="O640" s="81" t="s">
        <v>6372</v>
      </c>
      <c r="P640" s="81" t="s">
        <v>6373</v>
      </c>
      <c r="Q640" s="81" t="s">
        <v>6374</v>
      </c>
      <c r="R640" s="81">
        <v>106</v>
      </c>
      <c r="S640" s="87">
        <v>2679958.2599999998</v>
      </c>
      <c r="T640" s="87">
        <v>472933.82</v>
      </c>
      <c r="U640" s="87">
        <v>0</v>
      </c>
      <c r="V640" s="170">
        <v>0</v>
      </c>
      <c r="W640" s="170">
        <v>0</v>
      </c>
      <c r="X640" s="89">
        <v>3152892.08</v>
      </c>
      <c r="Y640" s="160" t="s">
        <v>7178</v>
      </c>
      <c r="Z640" s="150" t="s">
        <v>7780</v>
      </c>
      <c r="AA640" s="89">
        <v>210137.62000000002</v>
      </c>
      <c r="AB640" s="90">
        <v>21079.68</v>
      </c>
      <c r="AC640" s="183">
        <f t="shared" si="11"/>
        <v>0</v>
      </c>
    </row>
    <row r="641" spans="2:29" s="9" customFormat="1" ht="15" customHeight="1" x14ac:dyDescent="0.3">
      <c r="B641" s="101" t="s">
        <v>3885</v>
      </c>
      <c r="C641" s="81">
        <v>108</v>
      </c>
      <c r="D641" s="14" t="s">
        <v>6358</v>
      </c>
      <c r="E641" s="81" t="s">
        <v>6369</v>
      </c>
      <c r="F641" s="40">
        <v>464</v>
      </c>
      <c r="G641" s="17">
        <v>128130</v>
      </c>
      <c r="H641" s="104" t="s">
        <v>6375</v>
      </c>
      <c r="I641" s="81" t="s">
        <v>6376</v>
      </c>
      <c r="J641" s="81" t="s">
        <v>6371</v>
      </c>
      <c r="K641" s="91">
        <v>43763</v>
      </c>
      <c r="L641" s="91">
        <v>44310</v>
      </c>
      <c r="M641" s="84">
        <v>0.85000001447771434</v>
      </c>
      <c r="N641" s="81" t="s">
        <v>695</v>
      </c>
      <c r="O641" s="81" t="s">
        <v>6377</v>
      </c>
      <c r="P641" s="81" t="s">
        <v>6378</v>
      </c>
      <c r="Q641" s="81" t="s">
        <v>6379</v>
      </c>
      <c r="R641" s="81">
        <v>106</v>
      </c>
      <c r="S641" s="87">
        <v>2407147.9700000002</v>
      </c>
      <c r="T641" s="87">
        <v>424790.77</v>
      </c>
      <c r="U641" s="87">
        <v>0</v>
      </c>
      <c r="V641" s="170">
        <v>0</v>
      </c>
      <c r="W641" s="170">
        <v>0</v>
      </c>
      <c r="X641" s="89">
        <v>2831938.74</v>
      </c>
      <c r="Y641" s="160" t="s">
        <v>7178</v>
      </c>
      <c r="Z641" s="150" t="s">
        <v>6905</v>
      </c>
      <c r="AA641" s="89">
        <v>119980.29999999997</v>
      </c>
      <c r="AB641" s="90">
        <v>12658.73</v>
      </c>
      <c r="AC641" s="183">
        <f t="shared" si="11"/>
        <v>0</v>
      </c>
    </row>
    <row r="642" spans="2:29" s="9" customFormat="1" ht="15" customHeight="1" x14ac:dyDescent="0.3">
      <c r="B642" s="101" t="s">
        <v>3885</v>
      </c>
      <c r="C642" s="81">
        <v>109</v>
      </c>
      <c r="D642" s="14" t="s">
        <v>6358</v>
      </c>
      <c r="E642" s="81" t="s">
        <v>6369</v>
      </c>
      <c r="F642" s="40">
        <v>464</v>
      </c>
      <c r="G642" s="17">
        <v>128218</v>
      </c>
      <c r="H642" s="104" t="s">
        <v>6380</v>
      </c>
      <c r="I642" s="81" t="s">
        <v>6381</v>
      </c>
      <c r="J642" s="81" t="s">
        <v>6382</v>
      </c>
      <c r="K642" s="91">
        <v>43759</v>
      </c>
      <c r="L642" s="91">
        <v>44336</v>
      </c>
      <c r="M642" s="84">
        <v>0.82914352200172359</v>
      </c>
      <c r="N642" s="81" t="s">
        <v>695</v>
      </c>
      <c r="O642" s="81" t="s">
        <v>6383</v>
      </c>
      <c r="P642" s="81" t="s">
        <v>4173</v>
      </c>
      <c r="Q642" s="81" t="s">
        <v>6384</v>
      </c>
      <c r="R642" s="81">
        <v>106</v>
      </c>
      <c r="S642" s="87">
        <v>3806111.65</v>
      </c>
      <c r="T642" s="87">
        <v>671666.67</v>
      </c>
      <c r="U642" s="87">
        <v>112635.22</v>
      </c>
      <c r="V642" s="170">
        <v>0</v>
      </c>
      <c r="W642" s="170">
        <v>0</v>
      </c>
      <c r="X642" s="89">
        <v>4590413.54</v>
      </c>
      <c r="Y642" s="160" t="s">
        <v>7178</v>
      </c>
      <c r="Z642" s="150" t="s">
        <v>7781</v>
      </c>
      <c r="AA642" s="89">
        <v>432121.89999999997</v>
      </c>
      <c r="AB642" s="90">
        <v>26919.449999999997</v>
      </c>
      <c r="AC642" s="183">
        <f t="shared" si="11"/>
        <v>0</v>
      </c>
    </row>
    <row r="643" spans="2:29" s="9" customFormat="1" ht="15" customHeight="1" x14ac:dyDescent="0.3">
      <c r="B643" s="101" t="s">
        <v>3885</v>
      </c>
      <c r="C643" s="81">
        <v>110</v>
      </c>
      <c r="D643" s="14" t="s">
        <v>6356</v>
      </c>
      <c r="E643" s="81" t="s">
        <v>5192</v>
      </c>
      <c r="F643" s="40">
        <v>449</v>
      </c>
      <c r="G643" s="17">
        <v>128520</v>
      </c>
      <c r="H643" s="104" t="s">
        <v>6385</v>
      </c>
      <c r="I643" s="81" t="s">
        <v>7370</v>
      </c>
      <c r="J643" s="81" t="s">
        <v>6386</v>
      </c>
      <c r="K643" s="91">
        <v>43739</v>
      </c>
      <c r="L643" s="91">
        <v>44834</v>
      </c>
      <c r="M643" s="84" t="s">
        <v>6387</v>
      </c>
      <c r="N643" s="81" t="s">
        <v>695</v>
      </c>
      <c r="O643" s="81" t="s">
        <v>6388</v>
      </c>
      <c r="P643" s="81" t="s">
        <v>6388</v>
      </c>
      <c r="Q643" s="81" t="s">
        <v>6389</v>
      </c>
      <c r="R643" s="81">
        <v>113</v>
      </c>
      <c r="S643" s="87">
        <v>11730892.48</v>
      </c>
      <c r="T643" s="87">
        <v>2050384.22</v>
      </c>
      <c r="U643" s="87">
        <v>87745.53</v>
      </c>
      <c r="V643" s="170">
        <v>0</v>
      </c>
      <c r="W643" s="170">
        <v>0</v>
      </c>
      <c r="X643" s="89">
        <v>13869022.23</v>
      </c>
      <c r="Y643" s="160" t="s">
        <v>7178</v>
      </c>
      <c r="Z643" s="150"/>
      <c r="AA643" s="89">
        <v>388141.66</v>
      </c>
      <c r="AB643" s="90">
        <v>27762.560000000001</v>
      </c>
      <c r="AC643" s="183">
        <f t="shared" si="11"/>
        <v>0</v>
      </c>
    </row>
    <row r="644" spans="2:29" s="9" customFormat="1" ht="15" customHeight="1" x14ac:dyDescent="0.3">
      <c r="B644" s="101" t="s">
        <v>3885</v>
      </c>
      <c r="C644" s="81">
        <v>111</v>
      </c>
      <c r="D644" s="14" t="s">
        <v>6358</v>
      </c>
      <c r="E644" s="81" t="s">
        <v>6369</v>
      </c>
      <c r="F644" s="40">
        <v>464</v>
      </c>
      <c r="G644" s="17">
        <v>128132</v>
      </c>
      <c r="H644" s="104" t="s">
        <v>6696</v>
      </c>
      <c r="I644" s="81" t="s">
        <v>6697</v>
      </c>
      <c r="J644" s="81" t="s">
        <v>6698</v>
      </c>
      <c r="K644" s="91">
        <v>43862</v>
      </c>
      <c r="L644" s="91">
        <v>44422</v>
      </c>
      <c r="M644" s="84">
        <v>0.85000000032514023</v>
      </c>
      <c r="N644" s="81" t="s">
        <v>6699</v>
      </c>
      <c r="O644" s="81" t="s">
        <v>6700</v>
      </c>
      <c r="P644" s="81" t="s">
        <v>6701</v>
      </c>
      <c r="Q644" s="81" t="s">
        <v>3529</v>
      </c>
      <c r="R644" s="81">
        <v>106</v>
      </c>
      <c r="S644" s="87">
        <v>3921384.4</v>
      </c>
      <c r="T644" s="87">
        <v>692009.01</v>
      </c>
      <c r="U644" s="87">
        <v>0</v>
      </c>
      <c r="V644" s="170">
        <v>0</v>
      </c>
      <c r="W644" s="170">
        <v>0</v>
      </c>
      <c r="X644" s="89">
        <v>4613393.41</v>
      </c>
      <c r="Y644" s="160" t="s">
        <v>7178</v>
      </c>
      <c r="Z644" s="150" t="s">
        <v>6990</v>
      </c>
      <c r="AA644" s="89">
        <v>461339.34</v>
      </c>
      <c r="AB644" s="90">
        <v>0</v>
      </c>
      <c r="AC644" s="183">
        <f t="shared" si="11"/>
        <v>0</v>
      </c>
    </row>
    <row r="645" spans="2:29" s="9" customFormat="1" ht="15" customHeight="1" x14ac:dyDescent="0.3">
      <c r="B645" s="101" t="s">
        <v>3885</v>
      </c>
      <c r="C645" s="81">
        <v>112</v>
      </c>
      <c r="D645" s="14" t="s">
        <v>6358</v>
      </c>
      <c r="E645" s="81" t="s">
        <v>6369</v>
      </c>
      <c r="F645" s="40">
        <v>464</v>
      </c>
      <c r="G645" s="17">
        <v>128831</v>
      </c>
      <c r="H645" s="104" t="s">
        <v>6702</v>
      </c>
      <c r="I645" s="81" t="s">
        <v>6703</v>
      </c>
      <c r="J645" s="81" t="s">
        <v>6704</v>
      </c>
      <c r="K645" s="91">
        <v>43795</v>
      </c>
      <c r="L645" s="91">
        <v>44341</v>
      </c>
      <c r="M645" s="84">
        <v>0.85000000325476444</v>
      </c>
      <c r="N645" s="81" t="s">
        <v>6705</v>
      </c>
      <c r="O645" s="81" t="s">
        <v>6706</v>
      </c>
      <c r="P645" s="81" t="s">
        <v>6707</v>
      </c>
      <c r="Q645" s="81" t="s">
        <v>3529</v>
      </c>
      <c r="R645" s="81">
        <v>106</v>
      </c>
      <c r="S645" s="87">
        <v>2611556.16</v>
      </c>
      <c r="T645" s="87">
        <v>460862.84</v>
      </c>
      <c r="U645" s="87">
        <v>0</v>
      </c>
      <c r="V645" s="170">
        <v>0</v>
      </c>
      <c r="W645" s="170">
        <v>0</v>
      </c>
      <c r="X645" s="89">
        <v>3072419</v>
      </c>
      <c r="Y645" s="160" t="s">
        <v>7178</v>
      </c>
      <c r="Z645" s="150" t="s">
        <v>7371</v>
      </c>
      <c r="AA645" s="89">
        <v>307241.90000000002</v>
      </c>
      <c r="AB645" s="90">
        <v>0</v>
      </c>
      <c r="AC645" s="183">
        <f t="shared" si="11"/>
        <v>0</v>
      </c>
    </row>
    <row r="646" spans="2:29" s="9" customFormat="1" ht="15" customHeight="1" x14ac:dyDescent="0.3">
      <c r="B646" s="101" t="s">
        <v>3885</v>
      </c>
      <c r="C646" s="81">
        <v>113</v>
      </c>
      <c r="D646" s="14" t="s">
        <v>6356</v>
      </c>
      <c r="E646" s="81" t="s">
        <v>5192</v>
      </c>
      <c r="F646" s="40">
        <v>449</v>
      </c>
      <c r="G646" s="17">
        <v>128685</v>
      </c>
      <c r="H646" s="104" t="s">
        <v>6708</v>
      </c>
      <c r="I646" s="81" t="s">
        <v>6709</v>
      </c>
      <c r="J646" s="81" t="s">
        <v>6710</v>
      </c>
      <c r="K646" s="91">
        <v>43739</v>
      </c>
      <c r="L646" s="91">
        <v>44848</v>
      </c>
      <c r="M646" s="84">
        <v>0.83735234808208414</v>
      </c>
      <c r="N646" s="81" t="s">
        <v>695</v>
      </c>
      <c r="O646" s="81" t="s">
        <v>6388</v>
      </c>
      <c r="P646" s="81" t="s">
        <v>6388</v>
      </c>
      <c r="Q646" s="81" t="s">
        <v>6711</v>
      </c>
      <c r="R646" s="81">
        <v>106</v>
      </c>
      <c r="S646" s="87">
        <v>11589268.16</v>
      </c>
      <c r="T646" s="87">
        <v>2045164.89</v>
      </c>
      <c r="U646" s="87">
        <v>205939.15</v>
      </c>
      <c r="V646" s="170">
        <v>0</v>
      </c>
      <c r="W646" s="170">
        <v>0</v>
      </c>
      <c r="X646" s="89">
        <v>13840372.199999999</v>
      </c>
      <c r="Y646" s="160" t="s">
        <v>7178</v>
      </c>
      <c r="Z646" s="150" t="s">
        <v>7372</v>
      </c>
      <c r="AA646" s="89">
        <v>1384037.22</v>
      </c>
      <c r="AB646" s="90">
        <v>0</v>
      </c>
      <c r="AC646" s="183">
        <f t="shared" si="11"/>
        <v>0</v>
      </c>
    </row>
    <row r="647" spans="2:29" s="9" customFormat="1" ht="15" customHeight="1" thickBot="1" x14ac:dyDescent="0.35">
      <c r="B647" s="127" t="s">
        <v>3885</v>
      </c>
      <c r="C647" s="109">
        <v>114</v>
      </c>
      <c r="D647" s="30" t="s">
        <v>6358</v>
      </c>
      <c r="E647" s="109" t="s">
        <v>6369</v>
      </c>
      <c r="F647" s="44">
        <v>464</v>
      </c>
      <c r="G647" s="28">
        <v>128125</v>
      </c>
      <c r="H647" s="129" t="s">
        <v>6906</v>
      </c>
      <c r="I647" s="109" t="s">
        <v>6907</v>
      </c>
      <c r="J647" s="109" t="s">
        <v>6371</v>
      </c>
      <c r="K647" s="112">
        <v>43802</v>
      </c>
      <c r="L647" s="112">
        <v>44349</v>
      </c>
      <c r="M647" s="113">
        <v>0.85000000300606315</v>
      </c>
      <c r="N647" s="109" t="s">
        <v>6908</v>
      </c>
      <c r="O647" s="109" t="s">
        <v>6909</v>
      </c>
      <c r="P647" s="109" t="s">
        <v>6910</v>
      </c>
      <c r="Q647" s="109" t="s">
        <v>6911</v>
      </c>
      <c r="R647" s="109">
        <v>106</v>
      </c>
      <c r="S647" s="116">
        <v>2827618.51</v>
      </c>
      <c r="T647" s="116">
        <v>498991.49</v>
      </c>
      <c r="U647" s="116">
        <v>0</v>
      </c>
      <c r="V647" s="172">
        <v>0</v>
      </c>
      <c r="W647" s="172">
        <v>0</v>
      </c>
      <c r="X647" s="117">
        <v>3326610</v>
      </c>
      <c r="Y647" s="162" t="s">
        <v>7178</v>
      </c>
      <c r="Z647" s="153" t="s">
        <v>7782</v>
      </c>
      <c r="AA647" s="117">
        <v>332661</v>
      </c>
      <c r="AB647" s="118">
        <v>0</v>
      </c>
      <c r="AC647" s="183">
        <f t="shared" si="11"/>
        <v>0</v>
      </c>
    </row>
    <row r="648" spans="2:29" s="37" customFormat="1" ht="61.5" customHeight="1" thickBot="1" x14ac:dyDescent="0.3">
      <c r="B648" s="53" t="s">
        <v>7166</v>
      </c>
      <c r="C648" s="54">
        <v>114</v>
      </c>
      <c r="D648" s="54"/>
      <c r="E648" s="54"/>
      <c r="F648" s="93"/>
      <c r="G648" s="94"/>
      <c r="H648" s="95"/>
      <c r="I648" s="95"/>
      <c r="J648" s="96"/>
      <c r="K648" s="97"/>
      <c r="L648" s="97"/>
      <c r="M648" s="98"/>
      <c r="N648" s="95"/>
      <c r="O648" s="95"/>
      <c r="P648" s="95"/>
      <c r="Q648" s="96"/>
      <c r="R648" s="54"/>
      <c r="S648" s="99">
        <f>SUM(S534:S647)</f>
        <v>746433208.94649982</v>
      </c>
      <c r="T648" s="99">
        <f t="shared" ref="T648:AB648" si="12">SUM(T534:T647)</f>
        <v>124705028.76400004</v>
      </c>
      <c r="U648" s="99">
        <f t="shared" si="12"/>
        <v>12737976.530000005</v>
      </c>
      <c r="V648" s="152"/>
      <c r="W648" s="152">
        <f t="shared" si="12"/>
        <v>670639.37999999989</v>
      </c>
      <c r="X648" s="99">
        <f t="shared" si="12"/>
        <v>884546853.62000012</v>
      </c>
      <c r="Y648" s="152"/>
      <c r="Z648" s="152"/>
      <c r="AA648" s="99">
        <f t="shared" si="12"/>
        <v>373871026.11000001</v>
      </c>
      <c r="AB648" s="100">
        <f t="shared" si="12"/>
        <v>33325972.259999998</v>
      </c>
      <c r="AC648" s="183">
        <f t="shared" si="11"/>
        <v>-4.99725341796875E-4</v>
      </c>
    </row>
    <row r="649" spans="2:29" s="9" customFormat="1" ht="15" customHeight="1" x14ac:dyDescent="0.3">
      <c r="B649" s="119" t="s">
        <v>2244</v>
      </c>
      <c r="C649" s="71">
        <v>1</v>
      </c>
      <c r="D649" s="6" t="s">
        <v>6356</v>
      </c>
      <c r="E649" s="71" t="s">
        <v>4067</v>
      </c>
      <c r="F649" s="39">
        <v>257</v>
      </c>
      <c r="G649" s="31">
        <v>120798</v>
      </c>
      <c r="H649" s="71" t="s">
        <v>926</v>
      </c>
      <c r="I649" s="71" t="s">
        <v>927</v>
      </c>
      <c r="J649" s="71" t="s">
        <v>928</v>
      </c>
      <c r="K649" s="73">
        <v>43232</v>
      </c>
      <c r="L649" s="32">
        <v>45291</v>
      </c>
      <c r="M649" s="74">
        <v>0.84440000000000004</v>
      </c>
      <c r="N649" s="71" t="s">
        <v>929</v>
      </c>
      <c r="O649" s="71" t="s">
        <v>930</v>
      </c>
      <c r="P649" s="71" t="s">
        <v>931</v>
      </c>
      <c r="Q649" s="71" t="s">
        <v>932</v>
      </c>
      <c r="R649" s="71">
        <v>112</v>
      </c>
      <c r="S649" s="77">
        <v>19260738.02</v>
      </c>
      <c r="T649" s="77">
        <v>2838945.65</v>
      </c>
      <c r="U649" s="77">
        <v>711544.81</v>
      </c>
      <c r="V649" s="169">
        <v>0</v>
      </c>
      <c r="W649" s="169">
        <v>0</v>
      </c>
      <c r="X649" s="78">
        <v>22811228.48</v>
      </c>
      <c r="Y649" s="159" t="s">
        <v>7178</v>
      </c>
      <c r="Z649" s="155" t="s">
        <v>7783</v>
      </c>
      <c r="AA649" s="78">
        <v>4979931.47</v>
      </c>
      <c r="AB649" s="79">
        <v>246185.32</v>
      </c>
      <c r="AC649" s="183">
        <f t="shared" si="11"/>
        <v>0</v>
      </c>
    </row>
    <row r="650" spans="2:29" s="9" customFormat="1" ht="15" customHeight="1" x14ac:dyDescent="0.3">
      <c r="B650" s="101" t="s">
        <v>2244</v>
      </c>
      <c r="C650" s="81">
        <v>2</v>
      </c>
      <c r="D650" s="7" t="s">
        <v>6356</v>
      </c>
      <c r="E650" s="81" t="s">
        <v>4067</v>
      </c>
      <c r="F650" s="40">
        <v>259</v>
      </c>
      <c r="G650" s="12">
        <v>120799</v>
      </c>
      <c r="H650" s="81" t="s">
        <v>933</v>
      </c>
      <c r="I650" s="81" t="s">
        <v>927</v>
      </c>
      <c r="J650" s="81" t="s">
        <v>934</v>
      </c>
      <c r="K650" s="91">
        <v>43232</v>
      </c>
      <c r="L650" s="26">
        <v>45291</v>
      </c>
      <c r="M650" s="84">
        <v>0.84440000000000004</v>
      </c>
      <c r="N650" s="81" t="s">
        <v>929</v>
      </c>
      <c r="O650" s="81" t="s">
        <v>935</v>
      </c>
      <c r="P650" s="81" t="s">
        <v>931</v>
      </c>
      <c r="Q650" s="81" t="s">
        <v>932</v>
      </c>
      <c r="R650" s="81">
        <v>116</v>
      </c>
      <c r="S650" s="87">
        <v>19218039.559999999</v>
      </c>
      <c r="T650" s="87">
        <v>2481930.7799999998</v>
      </c>
      <c r="U650" s="87">
        <v>1060688.72</v>
      </c>
      <c r="V650" s="170">
        <v>0</v>
      </c>
      <c r="W650" s="170">
        <v>0</v>
      </c>
      <c r="X650" s="89">
        <v>22760659.059999999</v>
      </c>
      <c r="Y650" s="160" t="s">
        <v>7178</v>
      </c>
      <c r="Z650" s="156" t="s">
        <v>6970</v>
      </c>
      <c r="AA650" s="89">
        <v>2862324.9499999997</v>
      </c>
      <c r="AB650" s="90">
        <v>99132.39</v>
      </c>
      <c r="AC650" s="183">
        <f t="shared" si="11"/>
        <v>0</v>
      </c>
    </row>
    <row r="651" spans="2:29" s="9" customFormat="1" ht="15" customHeight="1" x14ac:dyDescent="0.3">
      <c r="B651" s="101" t="s">
        <v>2244</v>
      </c>
      <c r="C651" s="81">
        <v>3</v>
      </c>
      <c r="D651" s="7" t="s">
        <v>6356</v>
      </c>
      <c r="E651" s="81" t="s">
        <v>936</v>
      </c>
      <c r="F651" s="40">
        <v>91</v>
      </c>
      <c r="G651" s="12">
        <v>109601</v>
      </c>
      <c r="H651" s="81" t="s">
        <v>937</v>
      </c>
      <c r="I651" s="81" t="s">
        <v>938</v>
      </c>
      <c r="J651" s="81" t="s">
        <v>939</v>
      </c>
      <c r="K651" s="91">
        <v>43080</v>
      </c>
      <c r="L651" s="91">
        <v>44175</v>
      </c>
      <c r="M651" s="84">
        <v>0.84440000000000004</v>
      </c>
      <c r="N651" s="81" t="s">
        <v>940</v>
      </c>
      <c r="O651" s="81" t="s">
        <v>941</v>
      </c>
      <c r="P651" s="81" t="s">
        <v>942</v>
      </c>
      <c r="Q651" s="81" t="s">
        <v>943</v>
      </c>
      <c r="R651" s="81">
        <v>117</v>
      </c>
      <c r="S651" s="87">
        <v>11260292.359999999</v>
      </c>
      <c r="T651" s="87">
        <v>1808982.52</v>
      </c>
      <c r="U651" s="87">
        <v>266719.90000000002</v>
      </c>
      <c r="V651" s="170">
        <v>0</v>
      </c>
      <c r="W651" s="170">
        <v>0</v>
      </c>
      <c r="X651" s="89">
        <v>13335994.779999999</v>
      </c>
      <c r="Y651" s="160" t="s">
        <v>7178</v>
      </c>
      <c r="Z651" s="156" t="s">
        <v>6971</v>
      </c>
      <c r="AA651" s="89">
        <v>1813033.34</v>
      </c>
      <c r="AB651" s="90">
        <v>0</v>
      </c>
      <c r="AC651" s="183">
        <f t="shared" si="11"/>
        <v>0</v>
      </c>
    </row>
    <row r="652" spans="2:29" s="9" customFormat="1" ht="15" customHeight="1" x14ac:dyDescent="0.3">
      <c r="B652" s="101" t="s">
        <v>2244</v>
      </c>
      <c r="C652" s="81">
        <v>4</v>
      </c>
      <c r="D652" s="7" t="s">
        <v>6356</v>
      </c>
      <c r="E652" s="81" t="s">
        <v>936</v>
      </c>
      <c r="F652" s="40">
        <v>91</v>
      </c>
      <c r="G652" s="12">
        <v>107712</v>
      </c>
      <c r="H652" s="81" t="s">
        <v>944</v>
      </c>
      <c r="I652" s="81" t="s">
        <v>945</v>
      </c>
      <c r="J652" s="81" t="s">
        <v>4911</v>
      </c>
      <c r="K652" s="91">
        <v>43096</v>
      </c>
      <c r="L652" s="91">
        <v>44191</v>
      </c>
      <c r="M652" s="84">
        <v>0.84440000000000004</v>
      </c>
      <c r="N652" s="81" t="s">
        <v>946</v>
      </c>
      <c r="O652" s="81" t="s">
        <v>947</v>
      </c>
      <c r="P652" s="81" t="s">
        <v>948</v>
      </c>
      <c r="Q652" s="81" t="s">
        <v>949</v>
      </c>
      <c r="R652" s="81">
        <v>112</v>
      </c>
      <c r="S652" s="87">
        <v>5719244.79</v>
      </c>
      <c r="T652" s="87">
        <v>933447.58</v>
      </c>
      <c r="U652" s="87">
        <v>120827.91</v>
      </c>
      <c r="V652" s="170">
        <v>0</v>
      </c>
      <c r="W652" s="170">
        <v>0</v>
      </c>
      <c r="X652" s="89">
        <v>6773520.2800000003</v>
      </c>
      <c r="Y652" s="160" t="s">
        <v>7178</v>
      </c>
      <c r="Z652" s="156" t="s">
        <v>6972</v>
      </c>
      <c r="AA652" s="89">
        <v>3534572.6100000003</v>
      </c>
      <c r="AB652" s="90">
        <v>88258.48000000001</v>
      </c>
      <c r="AC652" s="183">
        <f t="shared" si="11"/>
        <v>0</v>
      </c>
    </row>
    <row r="653" spans="2:29" s="9" customFormat="1" ht="15" customHeight="1" x14ac:dyDescent="0.3">
      <c r="B653" s="101" t="s">
        <v>2244</v>
      </c>
      <c r="C653" s="81">
        <v>5</v>
      </c>
      <c r="D653" s="7" t="s">
        <v>6356</v>
      </c>
      <c r="E653" s="81" t="s">
        <v>936</v>
      </c>
      <c r="F653" s="40">
        <v>91</v>
      </c>
      <c r="G653" s="12">
        <v>108196</v>
      </c>
      <c r="H653" s="81" t="s">
        <v>950</v>
      </c>
      <c r="I653" s="81" t="s">
        <v>951</v>
      </c>
      <c r="J653" s="81" t="s">
        <v>1807</v>
      </c>
      <c r="K653" s="91">
        <v>43157</v>
      </c>
      <c r="L653" s="91">
        <v>44252</v>
      </c>
      <c r="M653" s="84">
        <v>0.84440000000000004</v>
      </c>
      <c r="N653" s="81" t="s">
        <v>952</v>
      </c>
      <c r="O653" s="81" t="s">
        <v>953</v>
      </c>
      <c r="P653" s="81" t="s">
        <v>1808</v>
      </c>
      <c r="Q653" s="81" t="s">
        <v>954</v>
      </c>
      <c r="R653" s="81">
        <v>112</v>
      </c>
      <c r="S653" s="87">
        <v>10439739.1</v>
      </c>
      <c r="T653" s="87">
        <v>1677147.76</v>
      </c>
      <c r="U653" s="87">
        <v>247283.44999999992</v>
      </c>
      <c r="V653" s="170">
        <v>0</v>
      </c>
      <c r="W653" s="170">
        <v>0</v>
      </c>
      <c r="X653" s="89">
        <v>12364170.310000001</v>
      </c>
      <c r="Y653" s="160" t="s">
        <v>7178</v>
      </c>
      <c r="Z653" s="156" t="s">
        <v>6912</v>
      </c>
      <c r="AA653" s="89">
        <v>7408906.8499999996</v>
      </c>
      <c r="AB653" s="90">
        <v>726427.8899999999</v>
      </c>
      <c r="AC653" s="183">
        <f t="shared" si="11"/>
        <v>0</v>
      </c>
    </row>
    <row r="654" spans="2:29" s="9" customFormat="1" ht="15" customHeight="1" x14ac:dyDescent="0.3">
      <c r="B654" s="101" t="s">
        <v>2244</v>
      </c>
      <c r="C654" s="81">
        <v>6</v>
      </c>
      <c r="D654" s="7" t="s">
        <v>6356</v>
      </c>
      <c r="E654" s="81" t="s">
        <v>936</v>
      </c>
      <c r="F654" s="40">
        <v>91</v>
      </c>
      <c r="G654" s="12">
        <v>109169</v>
      </c>
      <c r="H654" s="81" t="s">
        <v>955</v>
      </c>
      <c r="I654" s="81" t="s">
        <v>956</v>
      </c>
      <c r="J654" s="81" t="s">
        <v>957</v>
      </c>
      <c r="K654" s="91">
        <v>43077</v>
      </c>
      <c r="L654" s="91">
        <v>44172</v>
      </c>
      <c r="M654" s="84">
        <v>0.84440000000000004</v>
      </c>
      <c r="N654" s="81" t="s">
        <v>958</v>
      </c>
      <c r="O654" s="81" t="s">
        <v>4966</v>
      </c>
      <c r="P654" s="81" t="s">
        <v>948</v>
      </c>
      <c r="Q654" s="81" t="s">
        <v>959</v>
      </c>
      <c r="R654" s="81">
        <v>112</v>
      </c>
      <c r="S654" s="87">
        <v>5715638</v>
      </c>
      <c r="T654" s="87">
        <v>918227.89</v>
      </c>
      <c r="U654" s="87">
        <v>135382.73000000001</v>
      </c>
      <c r="V654" s="170">
        <v>0</v>
      </c>
      <c r="W654" s="170">
        <v>0</v>
      </c>
      <c r="X654" s="89">
        <v>6769248.6200000001</v>
      </c>
      <c r="Y654" s="160" t="s">
        <v>7178</v>
      </c>
      <c r="Z654" s="156" t="s">
        <v>6973</v>
      </c>
      <c r="AA654" s="89">
        <v>2965134.08</v>
      </c>
      <c r="AB654" s="90">
        <v>84252.430000000008</v>
      </c>
      <c r="AC654" s="183">
        <f t="shared" si="11"/>
        <v>0</v>
      </c>
    </row>
    <row r="655" spans="2:29" s="9" customFormat="1" ht="15" customHeight="1" x14ac:dyDescent="0.3">
      <c r="B655" s="101" t="s">
        <v>2244</v>
      </c>
      <c r="C655" s="81">
        <v>7</v>
      </c>
      <c r="D655" s="7" t="s">
        <v>6356</v>
      </c>
      <c r="E655" s="81" t="s">
        <v>936</v>
      </c>
      <c r="F655" s="40">
        <v>91</v>
      </c>
      <c r="G655" s="12">
        <v>107931</v>
      </c>
      <c r="H655" s="81" t="s">
        <v>960</v>
      </c>
      <c r="I655" s="81" t="s">
        <v>961</v>
      </c>
      <c r="J655" s="81" t="s">
        <v>962</v>
      </c>
      <c r="K655" s="91">
        <v>43129</v>
      </c>
      <c r="L655" s="91">
        <v>44040</v>
      </c>
      <c r="M655" s="84">
        <v>0.84440000000000004</v>
      </c>
      <c r="N655" s="81" t="s">
        <v>958</v>
      </c>
      <c r="O655" s="81" t="s">
        <v>963</v>
      </c>
      <c r="P655" s="81" t="s">
        <v>964</v>
      </c>
      <c r="Q655" s="81" t="s">
        <v>965</v>
      </c>
      <c r="R655" s="81" t="s">
        <v>966</v>
      </c>
      <c r="S655" s="87">
        <v>6539728.3700000001</v>
      </c>
      <c r="T655" s="87">
        <v>1050616.98</v>
      </c>
      <c r="U655" s="87">
        <v>154905.01</v>
      </c>
      <c r="V655" s="170">
        <v>0</v>
      </c>
      <c r="W655" s="170">
        <v>0</v>
      </c>
      <c r="X655" s="89">
        <v>7745250.3600000003</v>
      </c>
      <c r="Y655" s="160" t="s">
        <v>7178</v>
      </c>
      <c r="Z655" s="156" t="s">
        <v>6459</v>
      </c>
      <c r="AA655" s="89">
        <v>2708784.32</v>
      </c>
      <c r="AB655" s="90">
        <v>112662.42</v>
      </c>
      <c r="AC655" s="183">
        <f t="shared" si="11"/>
        <v>0</v>
      </c>
    </row>
    <row r="656" spans="2:29" s="9" customFormat="1" ht="15" customHeight="1" x14ac:dyDescent="0.3">
      <c r="B656" s="101" t="s">
        <v>2244</v>
      </c>
      <c r="C656" s="81">
        <v>8</v>
      </c>
      <c r="D656" s="7" t="s">
        <v>6356</v>
      </c>
      <c r="E656" s="81" t="s">
        <v>936</v>
      </c>
      <c r="F656" s="40">
        <v>91</v>
      </c>
      <c r="G656" s="12">
        <v>107404</v>
      </c>
      <c r="H656" s="81" t="s">
        <v>967</v>
      </c>
      <c r="I656" s="81" t="s">
        <v>968</v>
      </c>
      <c r="J656" s="81" t="s">
        <v>6460</v>
      </c>
      <c r="K656" s="91">
        <v>43080</v>
      </c>
      <c r="L656" s="91">
        <v>44175</v>
      </c>
      <c r="M656" s="84">
        <v>0.84440000000000004</v>
      </c>
      <c r="N656" s="81" t="s">
        <v>969</v>
      </c>
      <c r="O656" s="81" t="s">
        <v>4967</v>
      </c>
      <c r="P656" s="81" t="s">
        <v>970</v>
      </c>
      <c r="Q656" s="81" t="s">
        <v>971</v>
      </c>
      <c r="R656" s="81">
        <v>112</v>
      </c>
      <c r="S656" s="87">
        <v>5425549.3899999997</v>
      </c>
      <c r="T656" s="87">
        <v>686605.82</v>
      </c>
      <c r="U656" s="87">
        <v>313530.37</v>
      </c>
      <c r="V656" s="170">
        <v>0</v>
      </c>
      <c r="W656" s="170">
        <v>0</v>
      </c>
      <c r="X656" s="89">
        <v>6425685.5800000001</v>
      </c>
      <c r="Y656" s="160" t="s">
        <v>7178</v>
      </c>
      <c r="Z656" s="156" t="s">
        <v>6974</v>
      </c>
      <c r="AA656" s="89">
        <v>1690559.96</v>
      </c>
      <c r="AB656" s="90">
        <v>231350.26</v>
      </c>
      <c r="AC656" s="183">
        <f t="shared" si="11"/>
        <v>0</v>
      </c>
    </row>
    <row r="657" spans="2:29" s="9" customFormat="1" ht="15" customHeight="1" x14ac:dyDescent="0.3">
      <c r="B657" s="101" t="s">
        <v>2244</v>
      </c>
      <c r="C657" s="81">
        <v>9</v>
      </c>
      <c r="D657" s="7" t="s">
        <v>6356</v>
      </c>
      <c r="E657" s="81" t="s">
        <v>936</v>
      </c>
      <c r="F657" s="40">
        <v>91</v>
      </c>
      <c r="G657" s="12">
        <v>107919</v>
      </c>
      <c r="H657" s="81" t="s">
        <v>972</v>
      </c>
      <c r="I657" s="81" t="s">
        <v>973</v>
      </c>
      <c r="J657" s="81" t="s">
        <v>6913</v>
      </c>
      <c r="K657" s="91">
        <v>43146</v>
      </c>
      <c r="L657" s="91">
        <v>44241</v>
      </c>
      <c r="M657" s="84">
        <v>0.84440000000000004</v>
      </c>
      <c r="N657" s="81" t="s">
        <v>6914</v>
      </c>
      <c r="O657" s="81" t="s">
        <v>6915</v>
      </c>
      <c r="P657" s="81" t="s">
        <v>4968</v>
      </c>
      <c r="Q657" s="81" t="s">
        <v>975</v>
      </c>
      <c r="R657" s="81">
        <v>112</v>
      </c>
      <c r="S657" s="87">
        <v>10125046.9</v>
      </c>
      <c r="T657" s="87">
        <v>1626238.59</v>
      </c>
      <c r="U657" s="87">
        <v>240194.69</v>
      </c>
      <c r="V657" s="170">
        <v>0</v>
      </c>
      <c r="W657" s="170">
        <v>0</v>
      </c>
      <c r="X657" s="89">
        <v>11991480.18</v>
      </c>
      <c r="Y657" s="160" t="s">
        <v>7178</v>
      </c>
      <c r="Z657" s="156" t="s">
        <v>6916</v>
      </c>
      <c r="AA657" s="89">
        <v>600000</v>
      </c>
      <c r="AB657" s="90">
        <v>0</v>
      </c>
      <c r="AC657" s="183">
        <f t="shared" si="11"/>
        <v>0</v>
      </c>
    </row>
    <row r="658" spans="2:29" s="9" customFormat="1" ht="15" customHeight="1" x14ac:dyDescent="0.3">
      <c r="B658" s="101" t="s">
        <v>2244</v>
      </c>
      <c r="C658" s="81">
        <v>10</v>
      </c>
      <c r="D658" s="7" t="s">
        <v>6356</v>
      </c>
      <c r="E658" s="81" t="s">
        <v>936</v>
      </c>
      <c r="F658" s="40">
        <v>91</v>
      </c>
      <c r="G658" s="12">
        <v>107623</v>
      </c>
      <c r="H658" s="81" t="s">
        <v>976</v>
      </c>
      <c r="I658" s="81" t="s">
        <v>961</v>
      </c>
      <c r="J658" s="81" t="s">
        <v>977</v>
      </c>
      <c r="K658" s="91">
        <v>43077</v>
      </c>
      <c r="L658" s="91">
        <v>43989</v>
      </c>
      <c r="M658" s="84">
        <v>0.84440000000000004</v>
      </c>
      <c r="N658" s="81" t="s">
        <v>978</v>
      </c>
      <c r="O658" s="81" t="s">
        <v>979</v>
      </c>
      <c r="P658" s="81" t="s">
        <v>980</v>
      </c>
      <c r="Q658" s="81" t="s">
        <v>981</v>
      </c>
      <c r="R658" s="81">
        <v>112</v>
      </c>
      <c r="S658" s="87">
        <v>9880793.5</v>
      </c>
      <c r="T658" s="87">
        <v>1587363.37</v>
      </c>
      <c r="U658" s="87">
        <v>234044.67</v>
      </c>
      <c r="V658" s="170">
        <v>0</v>
      </c>
      <c r="W658" s="170">
        <v>0</v>
      </c>
      <c r="X658" s="89">
        <v>11702201.539999999</v>
      </c>
      <c r="Y658" s="160" t="s">
        <v>7178</v>
      </c>
      <c r="Z658" s="156" t="s">
        <v>6917</v>
      </c>
      <c r="AA658" s="89">
        <v>7092186.5699999994</v>
      </c>
      <c r="AB658" s="90">
        <v>435023.27</v>
      </c>
      <c r="AC658" s="183">
        <f t="shared" si="11"/>
        <v>0</v>
      </c>
    </row>
    <row r="659" spans="2:29" s="9" customFormat="1" ht="15" customHeight="1" x14ac:dyDescent="0.3">
      <c r="B659" s="101" t="s">
        <v>2244</v>
      </c>
      <c r="C659" s="81">
        <v>11</v>
      </c>
      <c r="D659" s="7" t="s">
        <v>6356</v>
      </c>
      <c r="E659" s="81" t="s">
        <v>936</v>
      </c>
      <c r="F659" s="40">
        <v>91</v>
      </c>
      <c r="G659" s="12">
        <v>108129</v>
      </c>
      <c r="H659" s="81" t="s">
        <v>982</v>
      </c>
      <c r="I659" s="81" t="s">
        <v>6918</v>
      </c>
      <c r="J659" s="81" t="s">
        <v>983</v>
      </c>
      <c r="K659" s="91">
        <v>43080</v>
      </c>
      <c r="L659" s="91">
        <v>44175</v>
      </c>
      <c r="M659" s="84">
        <v>0.84440000000000004</v>
      </c>
      <c r="N659" s="81" t="s">
        <v>984</v>
      </c>
      <c r="O659" s="81" t="s">
        <v>6461</v>
      </c>
      <c r="P659" s="81" t="s">
        <v>6462</v>
      </c>
      <c r="Q659" s="81" t="s">
        <v>6463</v>
      </c>
      <c r="R659" s="81">
        <v>112</v>
      </c>
      <c r="S659" s="87">
        <v>10458155.880000001</v>
      </c>
      <c r="T659" s="87">
        <v>1785849.64</v>
      </c>
      <c r="U659" s="87">
        <v>141988.3600000001</v>
      </c>
      <c r="V659" s="170">
        <v>0</v>
      </c>
      <c r="W659" s="170">
        <v>0</v>
      </c>
      <c r="X659" s="89">
        <v>12385993.880000005</v>
      </c>
      <c r="Y659" s="160" t="s">
        <v>7178</v>
      </c>
      <c r="Z659" s="156" t="s">
        <v>6919</v>
      </c>
      <c r="AA659" s="89">
        <v>3436608.1500000004</v>
      </c>
      <c r="AB659" s="90">
        <v>205556.49</v>
      </c>
      <c r="AC659" s="183">
        <f t="shared" ref="AC659:AC722" si="13">X659-(W659+V659+U659+T659+S659)</f>
        <v>0</v>
      </c>
    </row>
    <row r="660" spans="2:29" s="9" customFormat="1" ht="15" customHeight="1" x14ac:dyDescent="0.3">
      <c r="B660" s="101" t="s">
        <v>2244</v>
      </c>
      <c r="C660" s="81">
        <v>12</v>
      </c>
      <c r="D660" s="7" t="s">
        <v>6356</v>
      </c>
      <c r="E660" s="81" t="s">
        <v>936</v>
      </c>
      <c r="F660" s="40">
        <v>91</v>
      </c>
      <c r="G660" s="12">
        <v>111207</v>
      </c>
      <c r="H660" s="81" t="s">
        <v>985</v>
      </c>
      <c r="I660" s="81" t="s">
        <v>6920</v>
      </c>
      <c r="J660" s="81" t="s">
        <v>986</v>
      </c>
      <c r="K660" s="91">
        <v>43096</v>
      </c>
      <c r="L660" s="91">
        <v>44191</v>
      </c>
      <c r="M660" s="84">
        <v>0.84440000000000004</v>
      </c>
      <c r="N660" s="81" t="s">
        <v>987</v>
      </c>
      <c r="O660" s="81" t="s">
        <v>988</v>
      </c>
      <c r="P660" s="81" t="s">
        <v>989</v>
      </c>
      <c r="Q660" s="81" t="s">
        <v>990</v>
      </c>
      <c r="R660" s="81">
        <v>112</v>
      </c>
      <c r="S660" s="87">
        <v>6616876.9400000004</v>
      </c>
      <c r="T660" s="87">
        <v>1124204.7</v>
      </c>
      <c r="U660" s="87">
        <v>95538.72</v>
      </c>
      <c r="V660" s="170">
        <v>0</v>
      </c>
      <c r="W660" s="170">
        <v>0</v>
      </c>
      <c r="X660" s="89">
        <v>7836620.3600000003</v>
      </c>
      <c r="Y660" s="160" t="s">
        <v>7178</v>
      </c>
      <c r="Z660" s="156" t="s">
        <v>5645</v>
      </c>
      <c r="AA660" s="89">
        <v>3297534.87</v>
      </c>
      <c r="AB660" s="90">
        <v>258230.39</v>
      </c>
      <c r="AC660" s="183">
        <f t="shared" si="13"/>
        <v>0</v>
      </c>
    </row>
    <row r="661" spans="2:29" s="9" customFormat="1" ht="15" customHeight="1" x14ac:dyDescent="0.3">
      <c r="B661" s="101" t="s">
        <v>2244</v>
      </c>
      <c r="C661" s="81">
        <v>13</v>
      </c>
      <c r="D661" s="7" t="s">
        <v>6356</v>
      </c>
      <c r="E661" s="81" t="s">
        <v>936</v>
      </c>
      <c r="F661" s="40">
        <v>91</v>
      </c>
      <c r="G661" s="12">
        <v>109746</v>
      </c>
      <c r="H661" s="81" t="s">
        <v>991</v>
      </c>
      <c r="I661" s="81" t="s">
        <v>6921</v>
      </c>
      <c r="J661" s="81" t="s">
        <v>992</v>
      </c>
      <c r="K661" s="91">
        <v>43096</v>
      </c>
      <c r="L661" s="91">
        <v>44191</v>
      </c>
      <c r="M661" s="84">
        <v>0.84440000000000004</v>
      </c>
      <c r="N661" s="81" t="s">
        <v>993</v>
      </c>
      <c r="O661" s="81" t="s">
        <v>994</v>
      </c>
      <c r="P661" s="81" t="s">
        <v>995</v>
      </c>
      <c r="Q661" s="81" t="s">
        <v>996</v>
      </c>
      <c r="R661" s="81">
        <v>112</v>
      </c>
      <c r="S661" s="87">
        <v>9168672.2400000002</v>
      </c>
      <c r="T661" s="87">
        <v>1566814.51</v>
      </c>
      <c r="U661" s="87">
        <v>123322.35</v>
      </c>
      <c r="V661" s="170">
        <v>0</v>
      </c>
      <c r="W661" s="170">
        <v>0</v>
      </c>
      <c r="X661" s="89">
        <v>10858809.1</v>
      </c>
      <c r="Y661" s="160" t="s">
        <v>7178</v>
      </c>
      <c r="Z661" s="150" t="s">
        <v>4710</v>
      </c>
      <c r="AA661" s="89">
        <v>3953178.37</v>
      </c>
      <c r="AB661" s="90">
        <v>196768.12000000002</v>
      </c>
      <c r="AC661" s="183">
        <f t="shared" si="13"/>
        <v>0</v>
      </c>
    </row>
    <row r="662" spans="2:29" s="9" customFormat="1" ht="15" customHeight="1" x14ac:dyDescent="0.3">
      <c r="B662" s="101" t="s">
        <v>2244</v>
      </c>
      <c r="C662" s="81">
        <v>14</v>
      </c>
      <c r="D662" s="7" t="s">
        <v>6356</v>
      </c>
      <c r="E662" s="81" t="s">
        <v>936</v>
      </c>
      <c r="F662" s="40">
        <v>91</v>
      </c>
      <c r="G662" s="12">
        <v>111105</v>
      </c>
      <c r="H662" s="81" t="s">
        <v>997</v>
      </c>
      <c r="I662" s="81" t="s">
        <v>6922</v>
      </c>
      <c r="J662" s="81" t="s">
        <v>998</v>
      </c>
      <c r="K662" s="91">
        <v>43146</v>
      </c>
      <c r="L662" s="91">
        <v>44241</v>
      </c>
      <c r="M662" s="84">
        <v>0.84440000000000004</v>
      </c>
      <c r="N662" s="81" t="s">
        <v>28</v>
      </c>
      <c r="O662" s="81" t="s">
        <v>999</v>
      </c>
      <c r="P662" s="81" t="s">
        <v>1000</v>
      </c>
      <c r="Q662" s="81" t="s">
        <v>1001</v>
      </c>
      <c r="R662" s="81">
        <v>112</v>
      </c>
      <c r="S662" s="87">
        <v>6733977.8300000001</v>
      </c>
      <c r="T662" s="87">
        <v>1142249</v>
      </c>
      <c r="U662" s="87">
        <v>99080.6</v>
      </c>
      <c r="V662" s="170">
        <v>0</v>
      </c>
      <c r="W662" s="170">
        <v>0</v>
      </c>
      <c r="X662" s="89">
        <v>7975307.4299999997</v>
      </c>
      <c r="Y662" s="160" t="s">
        <v>7178</v>
      </c>
      <c r="Z662" s="150" t="s">
        <v>4068</v>
      </c>
      <c r="AA662" s="89">
        <v>395730.87</v>
      </c>
      <c r="AB662" s="90">
        <v>6430.3099999999995</v>
      </c>
      <c r="AC662" s="183">
        <f t="shared" si="13"/>
        <v>0</v>
      </c>
    </row>
    <row r="663" spans="2:29" s="9" customFormat="1" ht="15" customHeight="1" x14ac:dyDescent="0.3">
      <c r="B663" s="101" t="s">
        <v>2244</v>
      </c>
      <c r="C663" s="81">
        <v>15</v>
      </c>
      <c r="D663" s="7" t="s">
        <v>6356</v>
      </c>
      <c r="E663" s="81" t="s">
        <v>936</v>
      </c>
      <c r="F663" s="40" t="s">
        <v>1002</v>
      </c>
      <c r="G663" s="12">
        <v>105910</v>
      </c>
      <c r="H663" s="81" t="s">
        <v>1003</v>
      </c>
      <c r="I663" s="81" t="s">
        <v>961</v>
      </c>
      <c r="J663" s="81" t="s">
        <v>1004</v>
      </c>
      <c r="K663" s="91">
        <v>43077</v>
      </c>
      <c r="L663" s="91">
        <v>44172</v>
      </c>
      <c r="M663" s="84">
        <v>0.84440000000000004</v>
      </c>
      <c r="N663" s="81" t="s">
        <v>1005</v>
      </c>
      <c r="O663" s="81" t="s">
        <v>1006</v>
      </c>
      <c r="P663" s="81" t="s">
        <v>1007</v>
      </c>
      <c r="Q663" s="81" t="s">
        <v>965</v>
      </c>
      <c r="R663" s="81">
        <v>112</v>
      </c>
      <c r="S663" s="87">
        <v>6760478.1799999997</v>
      </c>
      <c r="T663" s="87">
        <v>1086078.83</v>
      </c>
      <c r="U663" s="87">
        <v>160135.79</v>
      </c>
      <c r="V663" s="170">
        <v>0</v>
      </c>
      <c r="W663" s="170">
        <v>0</v>
      </c>
      <c r="X663" s="89">
        <v>8006692.7999999998</v>
      </c>
      <c r="Y663" s="160" t="s">
        <v>7178</v>
      </c>
      <c r="Z663" s="156" t="s">
        <v>6923</v>
      </c>
      <c r="AA663" s="89">
        <v>3681719.21</v>
      </c>
      <c r="AB663" s="90">
        <v>142031.65000000002</v>
      </c>
      <c r="AC663" s="183">
        <f t="shared" si="13"/>
        <v>0</v>
      </c>
    </row>
    <row r="664" spans="2:29" s="9" customFormat="1" ht="15" customHeight="1" x14ac:dyDescent="0.3">
      <c r="B664" s="101" t="s">
        <v>2244</v>
      </c>
      <c r="C664" s="81">
        <v>16</v>
      </c>
      <c r="D664" s="7" t="s">
        <v>6356</v>
      </c>
      <c r="E664" s="81" t="s">
        <v>936</v>
      </c>
      <c r="F664" s="40" t="s">
        <v>1002</v>
      </c>
      <c r="G664" s="12">
        <v>109547</v>
      </c>
      <c r="H664" s="81" t="s">
        <v>1009</v>
      </c>
      <c r="I664" s="81" t="s">
        <v>1010</v>
      </c>
      <c r="J664" s="81" t="s">
        <v>1011</v>
      </c>
      <c r="K664" s="91">
        <v>43077</v>
      </c>
      <c r="L664" s="91">
        <v>44111</v>
      </c>
      <c r="M664" s="84">
        <v>0.84440000000000004</v>
      </c>
      <c r="N664" s="81" t="s">
        <v>1005</v>
      </c>
      <c r="O664" s="81" t="s">
        <v>1012</v>
      </c>
      <c r="P664" s="81" t="s">
        <v>1013</v>
      </c>
      <c r="Q664" s="81" t="s">
        <v>1014</v>
      </c>
      <c r="R664" s="81">
        <v>112</v>
      </c>
      <c r="S664" s="87">
        <v>6897992.1100000003</v>
      </c>
      <c r="T664" s="87">
        <v>1108172.57</v>
      </c>
      <c r="U664" s="87">
        <v>163391.11999999997</v>
      </c>
      <c r="V664" s="170">
        <v>0</v>
      </c>
      <c r="W664" s="170">
        <v>0</v>
      </c>
      <c r="X664" s="89">
        <v>8169555.7999999998</v>
      </c>
      <c r="Y664" s="160" t="s">
        <v>7178</v>
      </c>
      <c r="Z664" s="156" t="s">
        <v>6464</v>
      </c>
      <c r="AA664" s="89">
        <v>3262801.22</v>
      </c>
      <c r="AB664" s="90">
        <v>31026.25</v>
      </c>
      <c r="AC664" s="183">
        <f t="shared" si="13"/>
        <v>0</v>
      </c>
    </row>
    <row r="665" spans="2:29" s="9" customFormat="1" ht="15" customHeight="1" x14ac:dyDescent="0.3">
      <c r="B665" s="101" t="s">
        <v>2244</v>
      </c>
      <c r="C665" s="81">
        <v>17</v>
      </c>
      <c r="D665" s="7" t="s">
        <v>6356</v>
      </c>
      <c r="E665" s="81" t="s">
        <v>936</v>
      </c>
      <c r="F665" s="40">
        <v>91</v>
      </c>
      <c r="G665" s="12">
        <v>111477</v>
      </c>
      <c r="H665" s="81" t="s">
        <v>1015</v>
      </c>
      <c r="I665" s="81" t="s">
        <v>6924</v>
      </c>
      <c r="J665" s="81" t="s">
        <v>1016</v>
      </c>
      <c r="K665" s="91">
        <v>43096</v>
      </c>
      <c r="L665" s="91">
        <v>44187</v>
      </c>
      <c r="M665" s="84">
        <v>0.84440000000000004</v>
      </c>
      <c r="N665" s="81" t="s">
        <v>1017</v>
      </c>
      <c r="O665" s="81" t="s">
        <v>1018</v>
      </c>
      <c r="P665" s="81" t="s">
        <v>1019</v>
      </c>
      <c r="Q665" s="81" t="s">
        <v>1020</v>
      </c>
      <c r="R665" s="81">
        <v>112</v>
      </c>
      <c r="S665" s="87">
        <v>7550791.7199999997</v>
      </c>
      <c r="T665" s="87">
        <v>279496.17</v>
      </c>
      <c r="U665" s="87">
        <v>1112403.45</v>
      </c>
      <c r="V665" s="170">
        <v>0</v>
      </c>
      <c r="W665" s="170">
        <v>0</v>
      </c>
      <c r="X665" s="89">
        <v>8942691.3399999999</v>
      </c>
      <c r="Y665" s="160" t="s">
        <v>7178</v>
      </c>
      <c r="Z665" s="156" t="s">
        <v>6351</v>
      </c>
      <c r="AA665" s="89">
        <v>3808621.9400000004</v>
      </c>
      <c r="AB665" s="90">
        <v>100234.6</v>
      </c>
      <c r="AC665" s="183">
        <f t="shared" si="13"/>
        <v>0</v>
      </c>
    </row>
    <row r="666" spans="2:29" s="9" customFormat="1" ht="15" customHeight="1" x14ac:dyDescent="0.3">
      <c r="B666" s="101" t="s">
        <v>2244</v>
      </c>
      <c r="C666" s="81">
        <v>18</v>
      </c>
      <c r="D666" s="7" t="s">
        <v>6356</v>
      </c>
      <c r="E666" s="81" t="s">
        <v>936</v>
      </c>
      <c r="F666" s="40">
        <v>91</v>
      </c>
      <c r="G666" s="12">
        <v>108017</v>
      </c>
      <c r="H666" s="81" t="s">
        <v>2245</v>
      </c>
      <c r="I666" s="81" t="s">
        <v>6925</v>
      </c>
      <c r="J666" s="81" t="s">
        <v>2246</v>
      </c>
      <c r="K666" s="91">
        <v>43146</v>
      </c>
      <c r="L666" s="91">
        <v>44241</v>
      </c>
      <c r="M666" s="84">
        <v>0.84440000000000004</v>
      </c>
      <c r="N666" s="81" t="s">
        <v>2247</v>
      </c>
      <c r="O666" s="81" t="s">
        <v>2248</v>
      </c>
      <c r="P666" s="81" t="s">
        <v>2249</v>
      </c>
      <c r="Q666" s="81" t="s">
        <v>2250</v>
      </c>
      <c r="R666" s="81">
        <v>112</v>
      </c>
      <c r="S666" s="87">
        <v>7966120.3300000001</v>
      </c>
      <c r="T666" s="87">
        <v>1360345.71</v>
      </c>
      <c r="U666" s="87">
        <v>108114.85</v>
      </c>
      <c r="V666" s="170">
        <v>0</v>
      </c>
      <c r="W666" s="170">
        <v>0</v>
      </c>
      <c r="X666" s="89">
        <v>9434580.8900000006</v>
      </c>
      <c r="Y666" s="160" t="s">
        <v>7178</v>
      </c>
      <c r="Z666" s="156" t="s">
        <v>6975</v>
      </c>
      <c r="AA666" s="89">
        <v>4460104.0600000005</v>
      </c>
      <c r="AB666" s="90">
        <v>195441.71000000002</v>
      </c>
      <c r="AC666" s="183">
        <f t="shared" si="13"/>
        <v>0</v>
      </c>
    </row>
    <row r="667" spans="2:29" s="9" customFormat="1" ht="15" customHeight="1" x14ac:dyDescent="0.3">
      <c r="B667" s="101" t="s">
        <v>2244</v>
      </c>
      <c r="C667" s="81">
        <v>19</v>
      </c>
      <c r="D667" s="7" t="s">
        <v>6356</v>
      </c>
      <c r="E667" s="81" t="s">
        <v>936</v>
      </c>
      <c r="F667" s="40" t="s">
        <v>1002</v>
      </c>
      <c r="G667" s="12">
        <v>108073</v>
      </c>
      <c r="H667" s="81" t="s">
        <v>1021</v>
      </c>
      <c r="I667" s="81" t="s">
        <v>6926</v>
      </c>
      <c r="J667" s="81" t="s">
        <v>1022</v>
      </c>
      <c r="K667" s="91">
        <v>43157</v>
      </c>
      <c r="L667" s="91">
        <v>44252</v>
      </c>
      <c r="M667" s="84">
        <v>0.84450000000000003</v>
      </c>
      <c r="N667" s="81" t="s">
        <v>6976</v>
      </c>
      <c r="O667" s="81" t="s">
        <v>1023</v>
      </c>
      <c r="P667" s="81" t="s">
        <v>1024</v>
      </c>
      <c r="Q667" s="81" t="s">
        <v>1809</v>
      </c>
      <c r="R667" s="81">
        <v>112</v>
      </c>
      <c r="S667" s="87">
        <v>7421085.9699999997</v>
      </c>
      <c r="T667" s="87">
        <v>1210745.8799999999</v>
      </c>
      <c r="U667" s="87">
        <v>157243.82999999999</v>
      </c>
      <c r="V667" s="170">
        <v>0</v>
      </c>
      <c r="W667" s="170">
        <v>0</v>
      </c>
      <c r="X667" s="89">
        <v>8789075.6799999997</v>
      </c>
      <c r="Y667" s="160" t="s">
        <v>7178</v>
      </c>
      <c r="Z667" s="156" t="s">
        <v>6927</v>
      </c>
      <c r="AA667" s="89">
        <v>2066397.9599999997</v>
      </c>
      <c r="AB667" s="90">
        <v>88983.449999999983</v>
      </c>
      <c r="AC667" s="183">
        <f t="shared" si="13"/>
        <v>0</v>
      </c>
    </row>
    <row r="668" spans="2:29" s="9" customFormat="1" ht="15" customHeight="1" x14ac:dyDescent="0.3">
      <c r="B668" s="101" t="s">
        <v>2244</v>
      </c>
      <c r="C668" s="81">
        <v>20</v>
      </c>
      <c r="D668" s="7" t="s">
        <v>6356</v>
      </c>
      <c r="E668" s="81" t="s">
        <v>936</v>
      </c>
      <c r="F668" s="40" t="s">
        <v>1002</v>
      </c>
      <c r="G668" s="12">
        <v>109296</v>
      </c>
      <c r="H668" s="81" t="s">
        <v>1025</v>
      </c>
      <c r="I668" s="81" t="s">
        <v>1026</v>
      </c>
      <c r="J668" s="81" t="s">
        <v>1027</v>
      </c>
      <c r="K668" s="91">
        <v>43098</v>
      </c>
      <c r="L668" s="91">
        <v>44193</v>
      </c>
      <c r="M668" s="84">
        <v>0.84440000000000004</v>
      </c>
      <c r="N668" s="81" t="s">
        <v>1028</v>
      </c>
      <c r="O668" s="81" t="s">
        <v>1029</v>
      </c>
      <c r="P668" s="81" t="s">
        <v>1030</v>
      </c>
      <c r="Q668" s="81" t="s">
        <v>1031</v>
      </c>
      <c r="R668" s="81">
        <v>112</v>
      </c>
      <c r="S668" s="87">
        <v>11100412.539999999</v>
      </c>
      <c r="T668" s="87">
        <v>1783297.46</v>
      </c>
      <c r="U668" s="87">
        <v>262933</v>
      </c>
      <c r="V668" s="170">
        <v>0</v>
      </c>
      <c r="W668" s="170">
        <v>0</v>
      </c>
      <c r="X668" s="89">
        <v>13146643</v>
      </c>
      <c r="Y668" s="160" t="s">
        <v>7784</v>
      </c>
      <c r="Z668" s="150" t="s">
        <v>6928</v>
      </c>
      <c r="AA668" s="89">
        <v>2070148.06</v>
      </c>
      <c r="AB668" s="90">
        <v>37402.959999999999</v>
      </c>
      <c r="AC668" s="183">
        <f t="shared" si="13"/>
        <v>0</v>
      </c>
    </row>
    <row r="669" spans="2:29" s="9" customFormat="1" ht="15" customHeight="1" x14ac:dyDescent="0.3">
      <c r="B669" s="101" t="s">
        <v>2244</v>
      </c>
      <c r="C669" s="81">
        <v>21</v>
      </c>
      <c r="D669" s="7" t="s">
        <v>6356</v>
      </c>
      <c r="E669" s="81" t="s">
        <v>936</v>
      </c>
      <c r="F669" s="40" t="s">
        <v>1002</v>
      </c>
      <c r="G669" s="12">
        <v>107961</v>
      </c>
      <c r="H669" s="81" t="s">
        <v>1032</v>
      </c>
      <c r="I669" s="81" t="s">
        <v>1033</v>
      </c>
      <c r="J669" s="81" t="s">
        <v>6465</v>
      </c>
      <c r="K669" s="91">
        <v>43077</v>
      </c>
      <c r="L669" s="91">
        <v>44172</v>
      </c>
      <c r="M669" s="84">
        <v>0.84440000000000004</v>
      </c>
      <c r="N669" s="81" t="s">
        <v>1034</v>
      </c>
      <c r="O669" s="81" t="s">
        <v>1035</v>
      </c>
      <c r="P669" s="81" t="s">
        <v>4711</v>
      </c>
      <c r="Q669" s="81" t="s">
        <v>1036</v>
      </c>
      <c r="R669" s="81">
        <v>116</v>
      </c>
      <c r="S669" s="87">
        <v>5178835.9800000004</v>
      </c>
      <c r="T669" s="87">
        <v>831986.56</v>
      </c>
      <c r="U669" s="87">
        <v>122670.92</v>
      </c>
      <c r="V669" s="170">
        <v>0</v>
      </c>
      <c r="W669" s="170">
        <v>0</v>
      </c>
      <c r="X669" s="89">
        <v>6133493.46</v>
      </c>
      <c r="Y669" s="160" t="s">
        <v>7178</v>
      </c>
      <c r="Z669" s="156" t="s">
        <v>6929</v>
      </c>
      <c r="AA669" s="89">
        <v>2264349.4000000004</v>
      </c>
      <c r="AB669" s="90">
        <v>146443.83000000002</v>
      </c>
      <c r="AC669" s="183">
        <f t="shared" si="13"/>
        <v>0</v>
      </c>
    </row>
    <row r="670" spans="2:29" s="9" customFormat="1" ht="15" customHeight="1" x14ac:dyDescent="0.3">
      <c r="B670" s="101" t="s">
        <v>2244</v>
      </c>
      <c r="C670" s="81">
        <v>22</v>
      </c>
      <c r="D670" s="7" t="s">
        <v>6356</v>
      </c>
      <c r="E670" s="81" t="s">
        <v>936</v>
      </c>
      <c r="F670" s="40" t="s">
        <v>1002</v>
      </c>
      <c r="G670" s="12">
        <v>107948</v>
      </c>
      <c r="H670" s="81" t="s">
        <v>1037</v>
      </c>
      <c r="I670" s="81" t="s">
        <v>6930</v>
      </c>
      <c r="J670" s="81" t="s">
        <v>1038</v>
      </c>
      <c r="K670" s="91">
        <v>43077</v>
      </c>
      <c r="L670" s="91">
        <v>44172</v>
      </c>
      <c r="M670" s="84">
        <v>0.84440000000000004</v>
      </c>
      <c r="N670" s="81" t="s">
        <v>28</v>
      </c>
      <c r="O670" s="81" t="s">
        <v>1039</v>
      </c>
      <c r="P670" s="81" t="s">
        <v>1040</v>
      </c>
      <c r="Q670" s="81" t="s">
        <v>943</v>
      </c>
      <c r="R670" s="81">
        <v>112</v>
      </c>
      <c r="S670" s="87">
        <v>11275530.880000001</v>
      </c>
      <c r="T670" s="87">
        <v>1800031.19</v>
      </c>
      <c r="U670" s="87">
        <v>278480.27000000019</v>
      </c>
      <c r="V670" s="170">
        <v>0</v>
      </c>
      <c r="W670" s="170">
        <v>0</v>
      </c>
      <c r="X670" s="89">
        <v>13354042.340000002</v>
      </c>
      <c r="Y670" s="160" t="s">
        <v>7178</v>
      </c>
      <c r="Z670" s="156" t="s">
        <v>6931</v>
      </c>
      <c r="AA670" s="89">
        <v>7528860.6400000006</v>
      </c>
      <c r="AB670" s="90">
        <v>746873.57000000007</v>
      </c>
      <c r="AC670" s="183">
        <f t="shared" si="13"/>
        <v>0</v>
      </c>
    </row>
    <row r="671" spans="2:29" s="9" customFormat="1" ht="15" customHeight="1" x14ac:dyDescent="0.3">
      <c r="B671" s="101" t="s">
        <v>2244</v>
      </c>
      <c r="C671" s="81">
        <v>23</v>
      </c>
      <c r="D671" s="7" t="s">
        <v>6356</v>
      </c>
      <c r="E671" s="81" t="s">
        <v>936</v>
      </c>
      <c r="F671" s="40" t="s">
        <v>1002</v>
      </c>
      <c r="G671" s="12">
        <v>108211</v>
      </c>
      <c r="H671" s="81" t="s">
        <v>1041</v>
      </c>
      <c r="I671" s="81" t="s">
        <v>6932</v>
      </c>
      <c r="J671" s="81" t="s">
        <v>1042</v>
      </c>
      <c r="K671" s="91">
        <v>43080</v>
      </c>
      <c r="L671" s="91">
        <v>44175</v>
      </c>
      <c r="M671" s="84">
        <v>0.84440000000000004</v>
      </c>
      <c r="N671" s="81" t="s">
        <v>1043</v>
      </c>
      <c r="O671" s="81" t="s">
        <v>1044</v>
      </c>
      <c r="P671" s="81" t="s">
        <v>1044</v>
      </c>
      <c r="Q671" s="81" t="s">
        <v>1045</v>
      </c>
      <c r="R671" s="81">
        <v>112</v>
      </c>
      <c r="S671" s="87">
        <v>10950919.73</v>
      </c>
      <c r="T671" s="87">
        <v>1855817.25</v>
      </c>
      <c r="U671" s="87">
        <v>162855.97</v>
      </c>
      <c r="V671" s="170">
        <v>0</v>
      </c>
      <c r="W671" s="170">
        <v>0</v>
      </c>
      <c r="X671" s="89">
        <v>12969592.949999999</v>
      </c>
      <c r="Y671" s="160" t="s">
        <v>7178</v>
      </c>
      <c r="Z671" s="150" t="s">
        <v>4069</v>
      </c>
      <c r="AA671" s="89">
        <v>3703943.78</v>
      </c>
      <c r="AB671" s="90">
        <v>62703.049999999996</v>
      </c>
      <c r="AC671" s="183">
        <f t="shared" si="13"/>
        <v>0</v>
      </c>
    </row>
    <row r="672" spans="2:29" s="9" customFormat="1" ht="15" customHeight="1" x14ac:dyDescent="0.3">
      <c r="B672" s="101" t="s">
        <v>2244</v>
      </c>
      <c r="C672" s="81">
        <v>24</v>
      </c>
      <c r="D672" s="7" t="s">
        <v>6356</v>
      </c>
      <c r="E672" s="81" t="s">
        <v>936</v>
      </c>
      <c r="F672" s="40" t="s">
        <v>1002</v>
      </c>
      <c r="G672" s="12">
        <v>107996</v>
      </c>
      <c r="H672" s="81" t="s">
        <v>1046</v>
      </c>
      <c r="I672" s="81" t="s">
        <v>6933</v>
      </c>
      <c r="J672" s="81" t="s">
        <v>1047</v>
      </c>
      <c r="K672" s="91">
        <v>43096</v>
      </c>
      <c r="L672" s="91">
        <v>44191</v>
      </c>
      <c r="M672" s="84">
        <v>0.84440000000000004</v>
      </c>
      <c r="N672" s="81" t="s">
        <v>1048</v>
      </c>
      <c r="O672" s="81" t="s">
        <v>1049</v>
      </c>
      <c r="P672" s="81" t="s">
        <v>1050</v>
      </c>
      <c r="Q672" s="81" t="s">
        <v>1051</v>
      </c>
      <c r="R672" s="81">
        <v>116</v>
      </c>
      <c r="S672" s="87">
        <v>6321068.4900000002</v>
      </c>
      <c r="T672" s="87">
        <v>1055859.8500000001</v>
      </c>
      <c r="U672" s="87">
        <v>109354.75</v>
      </c>
      <c r="V672" s="170">
        <v>0</v>
      </c>
      <c r="W672" s="170">
        <v>0</v>
      </c>
      <c r="X672" s="89">
        <v>7486283.0899999999</v>
      </c>
      <c r="Y672" s="160" t="s">
        <v>7178</v>
      </c>
      <c r="Z672" s="156" t="s">
        <v>6466</v>
      </c>
      <c r="AA672" s="89">
        <v>1528634.9200000002</v>
      </c>
      <c r="AB672" s="90">
        <v>48700.27</v>
      </c>
      <c r="AC672" s="183">
        <f t="shared" si="13"/>
        <v>0</v>
      </c>
    </row>
    <row r="673" spans="2:29" s="9" customFormat="1" ht="15" customHeight="1" x14ac:dyDescent="0.3">
      <c r="B673" s="101" t="s">
        <v>2244</v>
      </c>
      <c r="C673" s="81">
        <v>25</v>
      </c>
      <c r="D673" s="7" t="s">
        <v>6356</v>
      </c>
      <c r="E673" s="81" t="s">
        <v>936</v>
      </c>
      <c r="F673" s="40" t="s">
        <v>1002</v>
      </c>
      <c r="G673" s="12">
        <v>107488</v>
      </c>
      <c r="H673" s="81" t="s">
        <v>1052</v>
      </c>
      <c r="I673" s="81" t="s">
        <v>6934</v>
      </c>
      <c r="J673" s="81" t="s">
        <v>1053</v>
      </c>
      <c r="K673" s="91">
        <v>43096</v>
      </c>
      <c r="L673" s="91">
        <v>44191</v>
      </c>
      <c r="M673" s="84">
        <v>0.84440000000000004</v>
      </c>
      <c r="N673" s="81" t="s">
        <v>1054</v>
      </c>
      <c r="O673" s="81" t="s">
        <v>1055</v>
      </c>
      <c r="P673" s="81" t="s">
        <v>4712</v>
      </c>
      <c r="Q673" s="81" t="s">
        <v>1051</v>
      </c>
      <c r="R673" s="81">
        <v>112</v>
      </c>
      <c r="S673" s="87">
        <v>11064727.619999999</v>
      </c>
      <c r="T673" s="87">
        <v>1868045.38</v>
      </c>
      <c r="U673" s="87">
        <v>171606.98</v>
      </c>
      <c r="V673" s="170">
        <v>0</v>
      </c>
      <c r="W673" s="170">
        <v>0</v>
      </c>
      <c r="X673" s="89">
        <v>13104379.98</v>
      </c>
      <c r="Y673" s="160" t="s">
        <v>7178</v>
      </c>
      <c r="Z673" s="156" t="s">
        <v>5218</v>
      </c>
      <c r="AA673" s="89">
        <v>6552908.0999999996</v>
      </c>
      <c r="AB673" s="90">
        <v>135292.53</v>
      </c>
      <c r="AC673" s="183">
        <f t="shared" si="13"/>
        <v>0</v>
      </c>
    </row>
    <row r="674" spans="2:29" s="9" customFormat="1" ht="15" customHeight="1" x14ac:dyDescent="0.3">
      <c r="B674" s="101" t="s">
        <v>2244</v>
      </c>
      <c r="C674" s="81">
        <v>26</v>
      </c>
      <c r="D674" s="7" t="s">
        <v>6356</v>
      </c>
      <c r="E674" s="81" t="s">
        <v>936</v>
      </c>
      <c r="F674" s="40" t="s">
        <v>1002</v>
      </c>
      <c r="G674" s="12">
        <v>109680</v>
      </c>
      <c r="H674" s="81" t="s">
        <v>1056</v>
      </c>
      <c r="I674" s="81" t="s">
        <v>6935</v>
      </c>
      <c r="J674" s="81" t="s">
        <v>1057</v>
      </c>
      <c r="K674" s="91">
        <v>43157</v>
      </c>
      <c r="L674" s="91">
        <v>44252</v>
      </c>
      <c r="M674" s="84">
        <v>0.84440000000000004</v>
      </c>
      <c r="N674" s="81" t="s">
        <v>1058</v>
      </c>
      <c r="O674" s="81" t="s">
        <v>1059</v>
      </c>
      <c r="P674" s="81" t="s">
        <v>1060</v>
      </c>
      <c r="Q674" s="81" t="s">
        <v>1045</v>
      </c>
      <c r="R674" s="81">
        <v>112</v>
      </c>
      <c r="S674" s="87">
        <v>9090690.0199999996</v>
      </c>
      <c r="T674" s="87">
        <v>1495551.56</v>
      </c>
      <c r="U674" s="87">
        <v>180210.2</v>
      </c>
      <c r="V674" s="170">
        <v>0</v>
      </c>
      <c r="W674" s="170">
        <v>0</v>
      </c>
      <c r="X674" s="89">
        <v>10766451.779999999</v>
      </c>
      <c r="Y674" s="160" t="s">
        <v>7178</v>
      </c>
      <c r="Z674" s="156" t="s">
        <v>6467</v>
      </c>
      <c r="AA674" s="89">
        <v>1831263.55</v>
      </c>
      <c r="AB674" s="90">
        <v>52993.990000000005</v>
      </c>
      <c r="AC674" s="183">
        <f t="shared" si="13"/>
        <v>0</v>
      </c>
    </row>
    <row r="675" spans="2:29" s="9" customFormat="1" ht="15" customHeight="1" x14ac:dyDescent="0.3">
      <c r="B675" s="101" t="s">
        <v>2244</v>
      </c>
      <c r="C675" s="81">
        <v>27</v>
      </c>
      <c r="D675" s="7" t="s">
        <v>6356</v>
      </c>
      <c r="E675" s="81" t="s">
        <v>936</v>
      </c>
      <c r="F675" s="40" t="s">
        <v>1002</v>
      </c>
      <c r="G675" s="12">
        <v>109607</v>
      </c>
      <c r="H675" s="81" t="s">
        <v>1061</v>
      </c>
      <c r="I675" s="81" t="s">
        <v>6936</v>
      </c>
      <c r="J675" s="81" t="s">
        <v>1062</v>
      </c>
      <c r="K675" s="91">
        <v>43129</v>
      </c>
      <c r="L675" s="91">
        <v>44224</v>
      </c>
      <c r="M675" s="84">
        <v>0.84440000000000004</v>
      </c>
      <c r="N675" s="81" t="s">
        <v>1063</v>
      </c>
      <c r="O675" s="81" t="s">
        <v>1064</v>
      </c>
      <c r="P675" s="81" t="s">
        <v>1065</v>
      </c>
      <c r="Q675" s="81" t="s">
        <v>1066</v>
      </c>
      <c r="R675" s="81">
        <v>116</v>
      </c>
      <c r="S675" s="87">
        <v>7831546.9699999997</v>
      </c>
      <c r="T675" s="87">
        <v>1294260.58</v>
      </c>
      <c r="U675" s="87">
        <v>149392.95999999996</v>
      </c>
      <c r="V675" s="170">
        <v>0</v>
      </c>
      <c r="W675" s="170">
        <v>0</v>
      </c>
      <c r="X675" s="89">
        <v>9275200.5100000016</v>
      </c>
      <c r="Y675" s="160" t="s">
        <v>7178</v>
      </c>
      <c r="Z675" s="156" t="s">
        <v>6937</v>
      </c>
      <c r="AA675" s="89">
        <v>2047710.93</v>
      </c>
      <c r="AB675" s="90">
        <v>113156.98999999999</v>
      </c>
      <c r="AC675" s="183">
        <f t="shared" si="13"/>
        <v>0</v>
      </c>
    </row>
    <row r="676" spans="2:29" s="9" customFormat="1" ht="15" customHeight="1" x14ac:dyDescent="0.3">
      <c r="B676" s="101" t="s">
        <v>2244</v>
      </c>
      <c r="C676" s="81">
        <v>28</v>
      </c>
      <c r="D676" s="7" t="s">
        <v>6356</v>
      </c>
      <c r="E676" s="81" t="s">
        <v>936</v>
      </c>
      <c r="F676" s="40" t="s">
        <v>1002</v>
      </c>
      <c r="G676" s="12">
        <v>106519</v>
      </c>
      <c r="H676" s="81" t="s">
        <v>1067</v>
      </c>
      <c r="I676" s="107" t="s">
        <v>1068</v>
      </c>
      <c r="J676" s="81" t="s">
        <v>1069</v>
      </c>
      <c r="K676" s="91">
        <v>43096</v>
      </c>
      <c r="L676" s="91">
        <v>44191</v>
      </c>
      <c r="M676" s="84">
        <v>0.84440000000000004</v>
      </c>
      <c r="N676" s="81" t="s">
        <v>1070</v>
      </c>
      <c r="O676" s="81" t="s">
        <v>1071</v>
      </c>
      <c r="P676" s="81" t="s">
        <v>1072</v>
      </c>
      <c r="Q676" s="81" t="s">
        <v>1073</v>
      </c>
      <c r="R676" s="81">
        <v>112</v>
      </c>
      <c r="S676" s="87">
        <v>7100004.2699999996</v>
      </c>
      <c r="T676" s="87">
        <v>266756.89</v>
      </c>
      <c r="U676" s="87">
        <v>1042045.37</v>
      </c>
      <c r="V676" s="170">
        <v>0</v>
      </c>
      <c r="W676" s="170">
        <v>0</v>
      </c>
      <c r="X676" s="89">
        <v>8408806.5299999993</v>
      </c>
      <c r="Y676" s="160" t="s">
        <v>7178</v>
      </c>
      <c r="Z676" s="156" t="s">
        <v>6977</v>
      </c>
      <c r="AA676" s="89">
        <v>2625031.4799999995</v>
      </c>
      <c r="AB676" s="90">
        <v>51223.039999999994</v>
      </c>
      <c r="AC676" s="183">
        <f t="shared" si="13"/>
        <v>0</v>
      </c>
    </row>
    <row r="677" spans="2:29" s="9" customFormat="1" ht="15" customHeight="1" x14ac:dyDescent="0.3">
      <c r="B677" s="101" t="s">
        <v>2244</v>
      </c>
      <c r="C677" s="81">
        <v>29</v>
      </c>
      <c r="D677" s="7" t="s">
        <v>6356</v>
      </c>
      <c r="E677" s="81" t="s">
        <v>936</v>
      </c>
      <c r="F677" s="40" t="s">
        <v>1002</v>
      </c>
      <c r="G677" s="12">
        <v>108028</v>
      </c>
      <c r="H677" s="81" t="s">
        <v>1074</v>
      </c>
      <c r="I677" s="81" t="s">
        <v>1075</v>
      </c>
      <c r="J677" s="81" t="s">
        <v>1076</v>
      </c>
      <c r="K677" s="91">
        <v>43077</v>
      </c>
      <c r="L677" s="91">
        <v>44050</v>
      </c>
      <c r="M677" s="84">
        <v>0.84440000000000004</v>
      </c>
      <c r="N677" s="81" t="s">
        <v>1077</v>
      </c>
      <c r="O677" s="81" t="s">
        <v>1078</v>
      </c>
      <c r="P677" s="81" t="s">
        <v>1079</v>
      </c>
      <c r="Q677" s="81" t="s">
        <v>1080</v>
      </c>
      <c r="R677" s="81">
        <v>116</v>
      </c>
      <c r="S677" s="87">
        <v>5356366.74</v>
      </c>
      <c r="T677" s="87">
        <v>860504.9</v>
      </c>
      <c r="U677" s="87">
        <v>126878.29</v>
      </c>
      <c r="V677" s="170">
        <v>0</v>
      </c>
      <c r="W677" s="170">
        <v>0</v>
      </c>
      <c r="X677" s="89">
        <v>6343749.9299999997</v>
      </c>
      <c r="Y677" s="160" t="s">
        <v>7178</v>
      </c>
      <c r="Z677" s="150" t="s">
        <v>7401</v>
      </c>
      <c r="AA677" s="89">
        <v>3885775.8400000003</v>
      </c>
      <c r="AB677" s="90">
        <v>127723.9</v>
      </c>
      <c r="AC677" s="183">
        <f t="shared" si="13"/>
        <v>0</v>
      </c>
    </row>
    <row r="678" spans="2:29" s="9" customFormat="1" ht="15" customHeight="1" x14ac:dyDescent="0.3">
      <c r="B678" s="101" t="s">
        <v>2244</v>
      </c>
      <c r="C678" s="81">
        <v>30</v>
      </c>
      <c r="D678" s="7" t="s">
        <v>6356</v>
      </c>
      <c r="E678" s="81" t="s">
        <v>936</v>
      </c>
      <c r="F678" s="40" t="s">
        <v>1002</v>
      </c>
      <c r="G678" s="12">
        <v>109573</v>
      </c>
      <c r="H678" s="81" t="s">
        <v>1081</v>
      </c>
      <c r="I678" s="81" t="s">
        <v>6938</v>
      </c>
      <c r="J678" s="81" t="s">
        <v>1082</v>
      </c>
      <c r="K678" s="91">
        <v>43096</v>
      </c>
      <c r="L678" s="91">
        <v>44191</v>
      </c>
      <c r="M678" s="84">
        <v>0.84440000000000004</v>
      </c>
      <c r="N678" s="81" t="s">
        <v>1083</v>
      </c>
      <c r="O678" s="81" t="s">
        <v>1084</v>
      </c>
      <c r="P678" s="81" t="s">
        <v>1085</v>
      </c>
      <c r="Q678" s="81" t="s">
        <v>1086</v>
      </c>
      <c r="R678" s="81">
        <v>112</v>
      </c>
      <c r="S678" s="87">
        <v>9141969.1699999999</v>
      </c>
      <c r="T678" s="87">
        <v>1504760.61</v>
      </c>
      <c r="U678" s="87">
        <v>180453.84999999992</v>
      </c>
      <c r="V678" s="170">
        <v>0</v>
      </c>
      <c r="W678" s="170">
        <v>0</v>
      </c>
      <c r="X678" s="89">
        <v>10827183.630000001</v>
      </c>
      <c r="Y678" s="160" t="s">
        <v>7784</v>
      </c>
      <c r="Z678" s="150" t="s">
        <v>4588</v>
      </c>
      <c r="AA678" s="89">
        <v>850000</v>
      </c>
      <c r="AB678" s="90">
        <v>0</v>
      </c>
      <c r="AC678" s="183">
        <f t="shared" si="13"/>
        <v>0</v>
      </c>
    </row>
    <row r="679" spans="2:29" s="9" customFormat="1" ht="15" customHeight="1" x14ac:dyDescent="0.3">
      <c r="B679" s="101" t="s">
        <v>2244</v>
      </c>
      <c r="C679" s="81">
        <v>31</v>
      </c>
      <c r="D679" s="7" t="s">
        <v>6356</v>
      </c>
      <c r="E679" s="81" t="s">
        <v>936</v>
      </c>
      <c r="F679" s="40" t="s">
        <v>1002</v>
      </c>
      <c r="G679" s="12">
        <v>110294</v>
      </c>
      <c r="H679" s="81" t="s">
        <v>1087</v>
      </c>
      <c r="I679" s="81" t="s">
        <v>1088</v>
      </c>
      <c r="J679" s="81" t="s">
        <v>1089</v>
      </c>
      <c r="K679" s="91">
        <v>43080</v>
      </c>
      <c r="L679" s="91">
        <v>44175</v>
      </c>
      <c r="M679" s="84">
        <v>0.84440000000000004</v>
      </c>
      <c r="N679" s="81" t="s">
        <v>1090</v>
      </c>
      <c r="O679" s="81" t="s">
        <v>1091</v>
      </c>
      <c r="P679" s="81" t="s">
        <v>1092</v>
      </c>
      <c r="Q679" s="81" t="s">
        <v>1093</v>
      </c>
      <c r="R679" s="81">
        <v>116</v>
      </c>
      <c r="S679" s="87">
        <v>6923036.8600000003</v>
      </c>
      <c r="T679" s="87">
        <v>1110395.68</v>
      </c>
      <c r="U679" s="87">
        <v>165784.72</v>
      </c>
      <c r="V679" s="170">
        <v>0</v>
      </c>
      <c r="W679" s="170">
        <v>0</v>
      </c>
      <c r="X679" s="89">
        <v>8199217.2599999998</v>
      </c>
      <c r="Y679" s="160" t="s">
        <v>7178</v>
      </c>
      <c r="Z679" s="150" t="s">
        <v>7402</v>
      </c>
      <c r="AA679" s="89">
        <v>2883208.62</v>
      </c>
      <c r="AB679" s="90">
        <v>171290.33000000002</v>
      </c>
      <c r="AC679" s="183">
        <f t="shared" si="13"/>
        <v>0</v>
      </c>
    </row>
    <row r="680" spans="2:29" s="9" customFormat="1" ht="15" customHeight="1" x14ac:dyDescent="0.3">
      <c r="B680" s="101" t="s">
        <v>2244</v>
      </c>
      <c r="C680" s="81">
        <v>32</v>
      </c>
      <c r="D680" s="7" t="s">
        <v>6356</v>
      </c>
      <c r="E680" s="81" t="s">
        <v>936</v>
      </c>
      <c r="F680" s="40" t="s">
        <v>1002</v>
      </c>
      <c r="G680" s="12">
        <v>111287</v>
      </c>
      <c r="H680" s="81" t="s">
        <v>1094</v>
      </c>
      <c r="I680" s="81" t="s">
        <v>1075</v>
      </c>
      <c r="J680" s="81" t="s">
        <v>6468</v>
      </c>
      <c r="K680" s="91">
        <v>43077</v>
      </c>
      <c r="L680" s="91">
        <v>44018</v>
      </c>
      <c r="M680" s="84">
        <v>0.84440000000000004</v>
      </c>
      <c r="N680" s="81" t="s">
        <v>1095</v>
      </c>
      <c r="O680" s="81" t="s">
        <v>1096</v>
      </c>
      <c r="P680" s="81" t="s">
        <v>1097</v>
      </c>
      <c r="Q680" s="81" t="s">
        <v>1080</v>
      </c>
      <c r="R680" s="81">
        <v>112</v>
      </c>
      <c r="S680" s="87">
        <v>5307191.33</v>
      </c>
      <c r="T680" s="87">
        <v>852608.1</v>
      </c>
      <c r="U680" s="87">
        <v>125710.19</v>
      </c>
      <c r="V680" s="170">
        <v>0</v>
      </c>
      <c r="W680" s="170">
        <v>0</v>
      </c>
      <c r="X680" s="89">
        <v>6285509.6200000001</v>
      </c>
      <c r="Y680" s="160" t="s">
        <v>7784</v>
      </c>
      <c r="Z680" s="150" t="s">
        <v>7403</v>
      </c>
      <c r="AA680" s="89">
        <v>614345.96</v>
      </c>
      <c r="AB680" s="90">
        <v>14205</v>
      </c>
      <c r="AC680" s="183">
        <f t="shared" si="13"/>
        <v>0</v>
      </c>
    </row>
    <row r="681" spans="2:29" s="9" customFormat="1" ht="15" customHeight="1" x14ac:dyDescent="0.3">
      <c r="B681" s="101" t="s">
        <v>2244</v>
      </c>
      <c r="C681" s="81">
        <v>33</v>
      </c>
      <c r="D681" s="7" t="s">
        <v>6356</v>
      </c>
      <c r="E681" s="81" t="s">
        <v>936</v>
      </c>
      <c r="F681" s="40">
        <v>91</v>
      </c>
      <c r="G681" s="12">
        <v>105913</v>
      </c>
      <c r="H681" s="81" t="s">
        <v>1098</v>
      </c>
      <c r="I681" s="81" t="s">
        <v>1099</v>
      </c>
      <c r="J681" s="81" t="s">
        <v>1100</v>
      </c>
      <c r="K681" s="91">
        <v>43077</v>
      </c>
      <c r="L681" s="91">
        <v>44172</v>
      </c>
      <c r="M681" s="84">
        <v>0.84440000000000004</v>
      </c>
      <c r="N681" s="81" t="s">
        <v>1101</v>
      </c>
      <c r="O681" s="81" t="s">
        <v>1102</v>
      </c>
      <c r="P681" s="81" t="s">
        <v>1103</v>
      </c>
      <c r="Q681" s="81" t="s">
        <v>1008</v>
      </c>
      <c r="R681" s="81">
        <v>112</v>
      </c>
      <c r="S681" s="87">
        <v>5232714.0999999996</v>
      </c>
      <c r="T681" s="87">
        <v>840644.86</v>
      </c>
      <c r="U681" s="87">
        <v>123944.42</v>
      </c>
      <c r="V681" s="170">
        <v>0</v>
      </c>
      <c r="W681" s="170">
        <v>0</v>
      </c>
      <c r="X681" s="89">
        <v>6197303.3799999999</v>
      </c>
      <c r="Y681" s="160" t="s">
        <v>7178</v>
      </c>
      <c r="Z681" s="156" t="s">
        <v>6939</v>
      </c>
      <c r="AA681" s="89">
        <v>2947445.4</v>
      </c>
      <c r="AB681" s="90">
        <v>81099.62</v>
      </c>
      <c r="AC681" s="183">
        <f t="shared" si="13"/>
        <v>0</v>
      </c>
    </row>
    <row r="682" spans="2:29" s="9" customFormat="1" ht="15" customHeight="1" x14ac:dyDescent="0.3">
      <c r="B682" s="101" t="s">
        <v>2244</v>
      </c>
      <c r="C682" s="81">
        <v>34</v>
      </c>
      <c r="D682" s="7" t="s">
        <v>6356</v>
      </c>
      <c r="E682" s="81" t="s">
        <v>936</v>
      </c>
      <c r="F682" s="40">
        <v>91</v>
      </c>
      <c r="G682" s="12">
        <v>106781</v>
      </c>
      <c r="H682" s="81" t="s">
        <v>1104</v>
      </c>
      <c r="I682" s="81" t="s">
        <v>1810</v>
      </c>
      <c r="J682" s="81" t="s">
        <v>1105</v>
      </c>
      <c r="K682" s="91">
        <v>43080</v>
      </c>
      <c r="L682" s="91">
        <v>44175</v>
      </c>
      <c r="M682" s="84">
        <v>0.84440000000000004</v>
      </c>
      <c r="N682" s="81" t="s">
        <v>1106</v>
      </c>
      <c r="O682" s="81" t="s">
        <v>1107</v>
      </c>
      <c r="P682" s="81" t="s">
        <v>1108</v>
      </c>
      <c r="Q682" s="81" t="s">
        <v>1109</v>
      </c>
      <c r="R682" s="81">
        <v>112</v>
      </c>
      <c r="S682" s="87">
        <v>8243668.5300000003</v>
      </c>
      <c r="T682" s="87">
        <v>1324357.3500000001</v>
      </c>
      <c r="U682" s="87">
        <v>195265.9699999998</v>
      </c>
      <c r="V682" s="170">
        <v>0</v>
      </c>
      <c r="W682" s="170">
        <v>0</v>
      </c>
      <c r="X682" s="89">
        <v>9763291.8499999959</v>
      </c>
      <c r="Y682" s="160" t="s">
        <v>7178</v>
      </c>
      <c r="Z682" s="156" t="s">
        <v>6940</v>
      </c>
      <c r="AA682" s="89">
        <v>3098567.38</v>
      </c>
      <c r="AB682" s="90">
        <v>343450.76000000007</v>
      </c>
      <c r="AC682" s="183">
        <f t="shared" si="13"/>
        <v>0</v>
      </c>
    </row>
    <row r="683" spans="2:29" s="9" customFormat="1" ht="15" customHeight="1" x14ac:dyDescent="0.3">
      <c r="B683" s="101" t="s">
        <v>2244</v>
      </c>
      <c r="C683" s="81">
        <v>35</v>
      </c>
      <c r="D683" s="7" t="s">
        <v>6356</v>
      </c>
      <c r="E683" s="81" t="s">
        <v>936</v>
      </c>
      <c r="F683" s="40">
        <v>91</v>
      </c>
      <c r="G683" s="12">
        <v>109864</v>
      </c>
      <c r="H683" s="81" t="s">
        <v>1811</v>
      </c>
      <c r="I683" s="81" t="s">
        <v>1110</v>
      </c>
      <c r="J683" s="81" t="s">
        <v>1111</v>
      </c>
      <c r="K683" s="91">
        <v>43080</v>
      </c>
      <c r="L683" s="91">
        <v>43992</v>
      </c>
      <c r="M683" s="84">
        <v>0.84440000000000004</v>
      </c>
      <c r="N683" s="81" t="s">
        <v>1112</v>
      </c>
      <c r="O683" s="81" t="s">
        <v>1113</v>
      </c>
      <c r="P683" s="81" t="s">
        <v>1114</v>
      </c>
      <c r="Q683" s="81" t="s">
        <v>943</v>
      </c>
      <c r="R683" s="81">
        <v>112</v>
      </c>
      <c r="S683" s="87">
        <v>4919246.3899999997</v>
      </c>
      <c r="T683" s="87">
        <v>790285.83</v>
      </c>
      <c r="U683" s="87">
        <v>116519.37</v>
      </c>
      <c r="V683" s="170">
        <v>0</v>
      </c>
      <c r="W683" s="170">
        <v>0</v>
      </c>
      <c r="X683" s="89">
        <v>5826051.5900000008</v>
      </c>
      <c r="Y683" s="160" t="s">
        <v>7178</v>
      </c>
      <c r="Z683" s="156" t="s">
        <v>7785</v>
      </c>
      <c r="AA683" s="89">
        <v>3264837.9699999997</v>
      </c>
      <c r="AB683" s="90">
        <v>124743.91</v>
      </c>
      <c r="AC683" s="183">
        <f t="shared" si="13"/>
        <v>0</v>
      </c>
    </row>
    <row r="684" spans="2:29" s="9" customFormat="1" ht="15" customHeight="1" x14ac:dyDescent="0.3">
      <c r="B684" s="101" t="s">
        <v>2244</v>
      </c>
      <c r="C684" s="81">
        <v>36</v>
      </c>
      <c r="D684" s="7" t="s">
        <v>6356</v>
      </c>
      <c r="E684" s="81" t="s">
        <v>936</v>
      </c>
      <c r="F684" s="40">
        <v>91</v>
      </c>
      <c r="G684" s="12">
        <v>108207</v>
      </c>
      <c r="H684" s="81" t="s">
        <v>1115</v>
      </c>
      <c r="I684" s="81" t="s">
        <v>1812</v>
      </c>
      <c r="J684" s="81" t="s">
        <v>1813</v>
      </c>
      <c r="K684" s="91">
        <v>43080</v>
      </c>
      <c r="L684" s="91">
        <v>44175</v>
      </c>
      <c r="M684" s="84">
        <v>0.84440000000000004</v>
      </c>
      <c r="N684" s="81" t="s">
        <v>1116</v>
      </c>
      <c r="O684" s="81" t="s">
        <v>1117</v>
      </c>
      <c r="P684" s="81" t="s">
        <v>1118</v>
      </c>
      <c r="Q684" s="81" t="s">
        <v>1119</v>
      </c>
      <c r="R684" s="81">
        <v>112</v>
      </c>
      <c r="S684" s="87">
        <v>4399843.74</v>
      </c>
      <c r="T684" s="87">
        <v>752590.78</v>
      </c>
      <c r="U684" s="87">
        <v>58468.6</v>
      </c>
      <c r="V684" s="170">
        <v>0</v>
      </c>
      <c r="W684" s="170">
        <v>0</v>
      </c>
      <c r="X684" s="89">
        <v>5210903.12</v>
      </c>
      <c r="Y684" s="160" t="s">
        <v>7178</v>
      </c>
      <c r="Z684" s="156" t="s">
        <v>6352</v>
      </c>
      <c r="AA684" s="89">
        <v>2523463.6799999997</v>
      </c>
      <c r="AB684" s="90">
        <v>223795.49</v>
      </c>
      <c r="AC684" s="183">
        <f t="shared" si="13"/>
        <v>0</v>
      </c>
    </row>
    <row r="685" spans="2:29" s="9" customFormat="1" ht="15" customHeight="1" x14ac:dyDescent="0.3">
      <c r="B685" s="101" t="s">
        <v>2244</v>
      </c>
      <c r="C685" s="81">
        <v>37</v>
      </c>
      <c r="D685" s="7" t="s">
        <v>6356</v>
      </c>
      <c r="E685" s="81" t="s">
        <v>936</v>
      </c>
      <c r="F685" s="40">
        <v>91</v>
      </c>
      <c r="G685" s="12">
        <v>109558</v>
      </c>
      <c r="H685" s="81" t="s">
        <v>1120</v>
      </c>
      <c r="I685" s="81" t="s">
        <v>1814</v>
      </c>
      <c r="J685" s="81" t="s">
        <v>1121</v>
      </c>
      <c r="K685" s="91">
        <v>43097</v>
      </c>
      <c r="L685" s="91">
        <v>44192</v>
      </c>
      <c r="M685" s="84">
        <v>0.84440000000000004</v>
      </c>
      <c r="N685" s="81" t="s">
        <v>1116</v>
      </c>
      <c r="O685" s="81" t="s">
        <v>1122</v>
      </c>
      <c r="P685" s="81" t="s">
        <v>1123</v>
      </c>
      <c r="Q685" s="81" t="s">
        <v>1124</v>
      </c>
      <c r="R685" s="81">
        <v>112</v>
      </c>
      <c r="S685" s="87">
        <v>9549823.6799999997</v>
      </c>
      <c r="T685" s="87">
        <v>728515.86</v>
      </c>
      <c r="U685" s="87">
        <v>1031881.78</v>
      </c>
      <c r="V685" s="170">
        <v>0</v>
      </c>
      <c r="W685" s="170">
        <v>0</v>
      </c>
      <c r="X685" s="89">
        <v>11310221.32</v>
      </c>
      <c r="Y685" s="160" t="s">
        <v>7187</v>
      </c>
      <c r="Z685" s="150" t="s">
        <v>1125</v>
      </c>
      <c r="AA685" s="89">
        <v>0</v>
      </c>
      <c r="AB685" s="90">
        <v>0</v>
      </c>
      <c r="AC685" s="183">
        <f t="shared" si="13"/>
        <v>0</v>
      </c>
    </row>
    <row r="686" spans="2:29" s="9" customFormat="1" ht="15" customHeight="1" x14ac:dyDescent="0.3">
      <c r="B686" s="101" t="s">
        <v>2244</v>
      </c>
      <c r="C686" s="81">
        <v>38</v>
      </c>
      <c r="D686" s="7" t="s">
        <v>6356</v>
      </c>
      <c r="E686" s="81" t="s">
        <v>4070</v>
      </c>
      <c r="F686" s="40">
        <v>91</v>
      </c>
      <c r="G686" s="12">
        <v>110977</v>
      </c>
      <c r="H686" s="81" t="s">
        <v>1815</v>
      </c>
      <c r="I686" s="81" t="s">
        <v>1816</v>
      </c>
      <c r="J686" s="81" t="s">
        <v>1126</v>
      </c>
      <c r="K686" s="91">
        <v>43096</v>
      </c>
      <c r="L686" s="91">
        <v>44191</v>
      </c>
      <c r="M686" s="84">
        <v>0.84440000000000004</v>
      </c>
      <c r="N686" s="81" t="s">
        <v>1116</v>
      </c>
      <c r="O686" s="81" t="s">
        <v>1127</v>
      </c>
      <c r="P686" s="81" t="s">
        <v>1128</v>
      </c>
      <c r="Q686" s="81" t="s">
        <v>1129</v>
      </c>
      <c r="R686" s="81">
        <v>112</v>
      </c>
      <c r="S686" s="87">
        <v>9645806.1300000008</v>
      </c>
      <c r="T686" s="87">
        <v>1548406.9</v>
      </c>
      <c r="U686" s="87">
        <v>229683.98</v>
      </c>
      <c r="V686" s="170">
        <v>0</v>
      </c>
      <c r="W686" s="170">
        <v>0</v>
      </c>
      <c r="X686" s="89">
        <v>11423897.01</v>
      </c>
      <c r="Y686" s="160" t="s">
        <v>7786</v>
      </c>
      <c r="Z686" s="156" t="s">
        <v>7787</v>
      </c>
      <c r="AA686" s="89">
        <v>1138117.71</v>
      </c>
      <c r="AB686" s="90">
        <v>4271.99</v>
      </c>
      <c r="AC686" s="183">
        <f t="shared" si="13"/>
        <v>0</v>
      </c>
    </row>
    <row r="687" spans="2:29" s="9" customFormat="1" ht="15" customHeight="1" x14ac:dyDescent="0.3">
      <c r="B687" s="101" t="s">
        <v>2244</v>
      </c>
      <c r="C687" s="81">
        <v>39</v>
      </c>
      <c r="D687" s="7" t="s">
        <v>6356</v>
      </c>
      <c r="E687" s="81" t="s">
        <v>936</v>
      </c>
      <c r="F687" s="40" t="s">
        <v>1002</v>
      </c>
      <c r="G687" s="12">
        <v>109709</v>
      </c>
      <c r="H687" s="81" t="s">
        <v>1130</v>
      </c>
      <c r="I687" s="81" t="s">
        <v>1817</v>
      </c>
      <c r="J687" s="81" t="s">
        <v>1131</v>
      </c>
      <c r="K687" s="91">
        <v>43080</v>
      </c>
      <c r="L687" s="91">
        <v>44175</v>
      </c>
      <c r="M687" s="84">
        <v>0.84440000000000004</v>
      </c>
      <c r="N687" s="81" t="s">
        <v>1132</v>
      </c>
      <c r="O687" s="81" t="s">
        <v>1133</v>
      </c>
      <c r="P687" s="81" t="s">
        <v>1134</v>
      </c>
      <c r="Q687" s="81" t="s">
        <v>1135</v>
      </c>
      <c r="R687" s="81">
        <v>112</v>
      </c>
      <c r="S687" s="87">
        <v>9239232.6899999995</v>
      </c>
      <c r="T687" s="87">
        <v>1520386.23</v>
      </c>
      <c r="U687" s="87">
        <v>182757.62000000005</v>
      </c>
      <c r="V687" s="170">
        <v>0</v>
      </c>
      <c r="W687" s="170">
        <v>0</v>
      </c>
      <c r="X687" s="89">
        <v>10942376.539999999</v>
      </c>
      <c r="Y687" s="160" t="s">
        <v>7178</v>
      </c>
      <c r="Z687" s="150" t="s">
        <v>6941</v>
      </c>
      <c r="AA687" s="89">
        <v>2392458.1900000004</v>
      </c>
      <c r="AB687" s="90">
        <v>156356.47</v>
      </c>
      <c r="AC687" s="183">
        <f t="shared" si="13"/>
        <v>0</v>
      </c>
    </row>
    <row r="688" spans="2:29" s="9" customFormat="1" ht="15" customHeight="1" x14ac:dyDescent="0.3">
      <c r="B688" s="101" t="s">
        <v>2244</v>
      </c>
      <c r="C688" s="81">
        <v>40</v>
      </c>
      <c r="D688" s="7" t="s">
        <v>6356</v>
      </c>
      <c r="E688" s="81" t="s">
        <v>936</v>
      </c>
      <c r="F688" s="40" t="s">
        <v>1002</v>
      </c>
      <c r="G688" s="12">
        <v>109152</v>
      </c>
      <c r="H688" s="81" t="s">
        <v>1136</v>
      </c>
      <c r="I688" s="81" t="s">
        <v>6942</v>
      </c>
      <c r="J688" s="81" t="s">
        <v>1137</v>
      </c>
      <c r="K688" s="91">
        <v>43098</v>
      </c>
      <c r="L688" s="91">
        <v>44193</v>
      </c>
      <c r="M688" s="84">
        <v>0.84440000000000004</v>
      </c>
      <c r="N688" s="81" t="s">
        <v>1138</v>
      </c>
      <c r="O688" s="81" t="s">
        <v>1139</v>
      </c>
      <c r="P688" s="81" t="s">
        <v>1140</v>
      </c>
      <c r="Q688" s="81" t="s">
        <v>1141</v>
      </c>
      <c r="R688" s="81">
        <v>112</v>
      </c>
      <c r="S688" s="87">
        <v>10630248.140000001</v>
      </c>
      <c r="T688" s="87">
        <v>1803972.08</v>
      </c>
      <c r="U688" s="87">
        <v>155589.1</v>
      </c>
      <c r="V688" s="170">
        <v>0</v>
      </c>
      <c r="W688" s="170">
        <v>0</v>
      </c>
      <c r="X688" s="89">
        <v>12589809.32</v>
      </c>
      <c r="Y688" s="160" t="s">
        <v>7178</v>
      </c>
      <c r="Z688" s="156" t="s">
        <v>5646</v>
      </c>
      <c r="AA688" s="89">
        <v>4388608.26</v>
      </c>
      <c r="AB688" s="90">
        <v>242551.53</v>
      </c>
      <c r="AC688" s="183">
        <f t="shared" si="13"/>
        <v>0</v>
      </c>
    </row>
    <row r="689" spans="2:29" s="9" customFormat="1" ht="15" customHeight="1" x14ac:dyDescent="0.3">
      <c r="B689" s="101" t="s">
        <v>2244</v>
      </c>
      <c r="C689" s="81">
        <v>41</v>
      </c>
      <c r="D689" s="7" t="s">
        <v>6356</v>
      </c>
      <c r="E689" s="81" t="s">
        <v>936</v>
      </c>
      <c r="F689" s="40" t="s">
        <v>1002</v>
      </c>
      <c r="G689" s="12">
        <v>109586</v>
      </c>
      <c r="H689" s="81" t="s">
        <v>1142</v>
      </c>
      <c r="I689" s="81" t="s">
        <v>1818</v>
      </c>
      <c r="J689" s="81" t="s">
        <v>1143</v>
      </c>
      <c r="K689" s="91">
        <v>43096</v>
      </c>
      <c r="L689" s="91">
        <v>44191</v>
      </c>
      <c r="M689" s="84">
        <v>0.84440000000000004</v>
      </c>
      <c r="N689" s="81" t="s">
        <v>1048</v>
      </c>
      <c r="O689" s="81" t="s">
        <v>1144</v>
      </c>
      <c r="P689" s="81" t="s">
        <v>4713</v>
      </c>
      <c r="Q689" s="81" t="s">
        <v>1141</v>
      </c>
      <c r="R689" s="81">
        <v>112</v>
      </c>
      <c r="S689" s="87">
        <v>7766534.2000000002</v>
      </c>
      <c r="T689" s="87">
        <v>1324597.42</v>
      </c>
      <c r="U689" s="87">
        <v>107071.78</v>
      </c>
      <c r="V689" s="170">
        <v>0</v>
      </c>
      <c r="W689" s="170">
        <v>0</v>
      </c>
      <c r="X689" s="89">
        <v>9198203.4000000004</v>
      </c>
      <c r="Y689" s="160" t="s">
        <v>7178</v>
      </c>
      <c r="Z689" s="156" t="s">
        <v>7404</v>
      </c>
      <c r="AA689" s="89">
        <v>4077987.69</v>
      </c>
      <c r="AB689" s="90">
        <v>105244.40000000001</v>
      </c>
      <c r="AC689" s="183">
        <f t="shared" si="13"/>
        <v>0</v>
      </c>
    </row>
    <row r="690" spans="2:29" s="9" customFormat="1" ht="15" customHeight="1" x14ac:dyDescent="0.3">
      <c r="B690" s="101" t="s">
        <v>2244</v>
      </c>
      <c r="C690" s="81">
        <v>42</v>
      </c>
      <c r="D690" s="7" t="s">
        <v>6356</v>
      </c>
      <c r="E690" s="81" t="s">
        <v>936</v>
      </c>
      <c r="F690" s="40" t="s">
        <v>1002</v>
      </c>
      <c r="G690" s="12">
        <v>108124</v>
      </c>
      <c r="H690" s="81" t="s">
        <v>1145</v>
      </c>
      <c r="I690" s="81" t="s">
        <v>6943</v>
      </c>
      <c r="J690" s="81" t="s">
        <v>1146</v>
      </c>
      <c r="K690" s="91">
        <v>43080</v>
      </c>
      <c r="L690" s="91">
        <v>44175</v>
      </c>
      <c r="M690" s="84">
        <v>0.84440000000000004</v>
      </c>
      <c r="N690" s="81" t="s">
        <v>1147</v>
      </c>
      <c r="O690" s="81" t="s">
        <v>1148</v>
      </c>
      <c r="P690" s="81" t="s">
        <v>1149</v>
      </c>
      <c r="Q690" s="81" t="s">
        <v>1150</v>
      </c>
      <c r="R690" s="81">
        <v>112</v>
      </c>
      <c r="S690" s="87">
        <v>9716080.5600000005</v>
      </c>
      <c r="T690" s="87">
        <v>1672079.7</v>
      </c>
      <c r="U690" s="87">
        <v>118965.44</v>
      </c>
      <c r="V690" s="170">
        <v>0</v>
      </c>
      <c r="W690" s="170">
        <v>0</v>
      </c>
      <c r="X690" s="89">
        <v>11507125.699999999</v>
      </c>
      <c r="Y690" s="160" t="s">
        <v>7178</v>
      </c>
      <c r="Z690" s="156" t="s">
        <v>7788</v>
      </c>
      <c r="AA690" s="89">
        <v>2049141.2400000002</v>
      </c>
      <c r="AB690" s="90">
        <v>58493.770000000004</v>
      </c>
      <c r="AC690" s="183">
        <f t="shared" si="13"/>
        <v>0</v>
      </c>
    </row>
    <row r="691" spans="2:29" s="9" customFormat="1" ht="15" customHeight="1" x14ac:dyDescent="0.3">
      <c r="B691" s="101" t="s">
        <v>2244</v>
      </c>
      <c r="C691" s="81">
        <v>43</v>
      </c>
      <c r="D691" s="7" t="s">
        <v>6356</v>
      </c>
      <c r="E691" s="81" t="s">
        <v>936</v>
      </c>
      <c r="F691" s="40" t="s">
        <v>1002</v>
      </c>
      <c r="G691" s="12">
        <v>110681</v>
      </c>
      <c r="H691" s="81" t="s">
        <v>1151</v>
      </c>
      <c r="I691" s="81" t="s">
        <v>1033</v>
      </c>
      <c r="J691" s="81" t="s">
        <v>1152</v>
      </c>
      <c r="K691" s="91">
        <v>43096</v>
      </c>
      <c r="L691" s="91">
        <v>44191</v>
      </c>
      <c r="M691" s="84">
        <v>0.84440000000000004</v>
      </c>
      <c r="N691" s="81" t="s">
        <v>1153</v>
      </c>
      <c r="O691" s="81" t="s">
        <v>1154</v>
      </c>
      <c r="P691" s="81" t="s">
        <v>1155</v>
      </c>
      <c r="Q691" s="81" t="s">
        <v>1156</v>
      </c>
      <c r="R691" s="81">
        <v>112</v>
      </c>
      <c r="S691" s="87">
        <v>4231198.63</v>
      </c>
      <c r="T691" s="87">
        <v>678990.29</v>
      </c>
      <c r="U691" s="87">
        <v>100981.4</v>
      </c>
      <c r="V691" s="170">
        <v>0</v>
      </c>
      <c r="W691" s="170">
        <v>0</v>
      </c>
      <c r="X691" s="89">
        <v>5011170.32</v>
      </c>
      <c r="Y691" s="160" t="s">
        <v>7178</v>
      </c>
      <c r="Z691" s="156" t="s">
        <v>7405</v>
      </c>
      <c r="AA691" s="89">
        <v>2054744.08</v>
      </c>
      <c r="AB691" s="90">
        <v>132258.32</v>
      </c>
      <c r="AC691" s="183">
        <f t="shared" si="13"/>
        <v>0</v>
      </c>
    </row>
    <row r="692" spans="2:29" s="9" customFormat="1" ht="15" customHeight="1" x14ac:dyDescent="0.3">
      <c r="B692" s="101" t="s">
        <v>2244</v>
      </c>
      <c r="C692" s="81">
        <v>44</v>
      </c>
      <c r="D692" s="7" t="s">
        <v>6356</v>
      </c>
      <c r="E692" s="81" t="s">
        <v>936</v>
      </c>
      <c r="F692" s="40" t="s">
        <v>1002</v>
      </c>
      <c r="G692" s="12">
        <v>109073</v>
      </c>
      <c r="H692" s="81" t="s">
        <v>1157</v>
      </c>
      <c r="I692" s="81" t="s">
        <v>6944</v>
      </c>
      <c r="J692" s="81" t="s">
        <v>1158</v>
      </c>
      <c r="K692" s="91">
        <v>43129</v>
      </c>
      <c r="L692" s="91">
        <v>44224</v>
      </c>
      <c r="M692" s="84">
        <v>0.84440000000000004</v>
      </c>
      <c r="N692" s="81" t="s">
        <v>1159</v>
      </c>
      <c r="O692" s="81" t="s">
        <v>1160</v>
      </c>
      <c r="P692" s="81" t="s">
        <v>1161</v>
      </c>
      <c r="Q692" s="81" t="s">
        <v>1162</v>
      </c>
      <c r="R692" s="81">
        <v>112</v>
      </c>
      <c r="S692" s="87">
        <v>9279116.7699999996</v>
      </c>
      <c r="T692" s="87">
        <v>1526793.5</v>
      </c>
      <c r="U692" s="87">
        <v>183702.51</v>
      </c>
      <c r="V692" s="170">
        <v>0</v>
      </c>
      <c r="W692" s="170">
        <v>0</v>
      </c>
      <c r="X692" s="89">
        <v>10989612.779999999</v>
      </c>
      <c r="Y692" s="160" t="s">
        <v>7178</v>
      </c>
      <c r="Z692" s="156" t="s">
        <v>5552</v>
      </c>
      <c r="AA692" s="89">
        <v>2566869.5599999996</v>
      </c>
      <c r="AB692" s="90">
        <v>160307.02000000002</v>
      </c>
      <c r="AC692" s="183">
        <f t="shared" si="13"/>
        <v>0</v>
      </c>
    </row>
    <row r="693" spans="2:29" s="9" customFormat="1" ht="15" customHeight="1" x14ac:dyDescent="0.3">
      <c r="B693" s="101" t="s">
        <v>2244</v>
      </c>
      <c r="C693" s="81">
        <v>45</v>
      </c>
      <c r="D693" s="7" t="s">
        <v>6356</v>
      </c>
      <c r="E693" s="81" t="s">
        <v>936</v>
      </c>
      <c r="F693" s="40" t="s">
        <v>1002</v>
      </c>
      <c r="G693" s="12">
        <v>109080</v>
      </c>
      <c r="H693" s="81" t="s">
        <v>1163</v>
      </c>
      <c r="I693" s="81" t="s">
        <v>6945</v>
      </c>
      <c r="J693" s="81" t="s">
        <v>1164</v>
      </c>
      <c r="K693" s="91">
        <v>43146</v>
      </c>
      <c r="L693" s="91">
        <v>44241</v>
      </c>
      <c r="M693" s="84">
        <v>0.84440000000000004</v>
      </c>
      <c r="N693" s="81" t="s">
        <v>1165</v>
      </c>
      <c r="O693" s="81" t="s">
        <v>1166</v>
      </c>
      <c r="P693" s="81" t="s">
        <v>1167</v>
      </c>
      <c r="Q693" s="81" t="s">
        <v>1168</v>
      </c>
      <c r="R693" s="81">
        <v>112</v>
      </c>
      <c r="S693" s="87">
        <v>9215190.1500000004</v>
      </c>
      <c r="T693" s="87">
        <v>1516523.75</v>
      </c>
      <c r="U693" s="87">
        <v>182188.13</v>
      </c>
      <c r="V693" s="170">
        <v>0</v>
      </c>
      <c r="W693" s="170">
        <v>0</v>
      </c>
      <c r="X693" s="89">
        <v>10913902.030000001</v>
      </c>
      <c r="Y693" s="160" t="s">
        <v>7178</v>
      </c>
      <c r="Z693" s="150" t="s">
        <v>6978</v>
      </c>
      <c r="AA693" s="89">
        <v>1635705.37</v>
      </c>
      <c r="AB693" s="90">
        <v>171181.83</v>
      </c>
      <c r="AC693" s="183">
        <f t="shared" si="13"/>
        <v>0</v>
      </c>
    </row>
    <row r="694" spans="2:29" s="9" customFormat="1" ht="15" customHeight="1" x14ac:dyDescent="0.3">
      <c r="B694" s="101" t="s">
        <v>2244</v>
      </c>
      <c r="C694" s="81">
        <v>46</v>
      </c>
      <c r="D694" s="7" t="s">
        <v>6357</v>
      </c>
      <c r="E694" s="81" t="s">
        <v>3406</v>
      </c>
      <c r="F694" s="40">
        <v>86</v>
      </c>
      <c r="G694" s="12">
        <v>106628</v>
      </c>
      <c r="H694" s="81" t="s">
        <v>1819</v>
      </c>
      <c r="I694" s="81" t="s">
        <v>6946</v>
      </c>
      <c r="J694" s="81" t="s">
        <v>1820</v>
      </c>
      <c r="K694" s="91">
        <v>42965</v>
      </c>
      <c r="L694" s="91">
        <v>43073</v>
      </c>
      <c r="M694" s="84">
        <v>0.8848304549521101</v>
      </c>
      <c r="N694" s="81" t="s">
        <v>30</v>
      </c>
      <c r="O694" s="81" t="s">
        <v>1821</v>
      </c>
      <c r="P694" s="81" t="s">
        <v>1821</v>
      </c>
      <c r="Q694" s="81" t="s">
        <v>1822</v>
      </c>
      <c r="R694" s="81">
        <v>114</v>
      </c>
      <c r="S694" s="87">
        <v>196421.92</v>
      </c>
      <c r="T694" s="87">
        <v>20204.990000000002</v>
      </c>
      <c r="U694" s="87">
        <v>5361.29</v>
      </c>
      <c r="V694" s="170">
        <v>0</v>
      </c>
      <c r="W694" s="170">
        <v>0</v>
      </c>
      <c r="X694" s="89">
        <v>221988.2</v>
      </c>
      <c r="Y694" s="160" t="s">
        <v>7172</v>
      </c>
      <c r="Z694" s="150" t="s">
        <v>3853</v>
      </c>
      <c r="AA694" s="89">
        <v>118473.99000000002</v>
      </c>
      <c r="AB694" s="90">
        <v>12585.32</v>
      </c>
      <c r="AC694" s="183">
        <f t="shared" si="13"/>
        <v>0</v>
      </c>
    </row>
    <row r="695" spans="2:29" s="9" customFormat="1" ht="15" customHeight="1" x14ac:dyDescent="0.3">
      <c r="B695" s="101" t="s">
        <v>2244</v>
      </c>
      <c r="C695" s="81">
        <v>47</v>
      </c>
      <c r="D695" s="7" t="s">
        <v>6357</v>
      </c>
      <c r="E695" s="81" t="s">
        <v>3406</v>
      </c>
      <c r="F695" s="40">
        <v>86</v>
      </c>
      <c r="G695" s="12">
        <v>106601</v>
      </c>
      <c r="H695" s="81" t="s">
        <v>1823</v>
      </c>
      <c r="I695" s="81" t="s">
        <v>6947</v>
      </c>
      <c r="J695" s="81" t="s">
        <v>1824</v>
      </c>
      <c r="K695" s="91">
        <v>42957</v>
      </c>
      <c r="L695" s="91">
        <v>43073</v>
      </c>
      <c r="M695" s="84">
        <v>0.88558297640961525</v>
      </c>
      <c r="N695" s="81" t="s">
        <v>30</v>
      </c>
      <c r="O695" s="81" t="s">
        <v>1825</v>
      </c>
      <c r="P695" s="81" t="s">
        <v>1825</v>
      </c>
      <c r="Q695" s="81" t="s">
        <v>1826</v>
      </c>
      <c r="R695" s="81">
        <v>104</v>
      </c>
      <c r="S695" s="87">
        <v>196093.93</v>
      </c>
      <c r="T695" s="87">
        <v>19948.689999999999</v>
      </c>
      <c r="U695" s="87">
        <v>5386.58</v>
      </c>
      <c r="V695" s="170">
        <v>0</v>
      </c>
      <c r="W695" s="170">
        <v>752.4</v>
      </c>
      <c r="X695" s="89">
        <v>222181.6</v>
      </c>
      <c r="Y695" s="160" t="s">
        <v>7172</v>
      </c>
      <c r="Z695" s="150" t="s">
        <v>3854</v>
      </c>
      <c r="AA695" s="89">
        <v>169150.58</v>
      </c>
      <c r="AB695" s="90">
        <v>16787.11</v>
      </c>
      <c r="AC695" s="183">
        <f t="shared" si="13"/>
        <v>0</v>
      </c>
    </row>
    <row r="696" spans="2:29" s="9" customFormat="1" ht="15" customHeight="1" x14ac:dyDescent="0.3">
      <c r="B696" s="101" t="s">
        <v>2244</v>
      </c>
      <c r="C696" s="81">
        <v>48</v>
      </c>
      <c r="D696" s="7" t="s">
        <v>6357</v>
      </c>
      <c r="E696" s="81" t="s">
        <v>3406</v>
      </c>
      <c r="F696" s="40">
        <v>134</v>
      </c>
      <c r="G696" s="12">
        <v>112085</v>
      </c>
      <c r="H696" s="81" t="s">
        <v>1827</v>
      </c>
      <c r="I696" s="81" t="s">
        <v>6948</v>
      </c>
      <c r="J696" s="81" t="s">
        <v>1828</v>
      </c>
      <c r="K696" s="91">
        <v>42979</v>
      </c>
      <c r="L696" s="91">
        <v>43073</v>
      </c>
      <c r="M696" s="84">
        <v>0.89999999559925181</v>
      </c>
      <c r="N696" s="81" t="s">
        <v>30</v>
      </c>
      <c r="O696" s="81" t="s">
        <v>1829</v>
      </c>
      <c r="P696" s="81" t="s">
        <v>1829</v>
      </c>
      <c r="Q696" s="81" t="s">
        <v>1822</v>
      </c>
      <c r="R696" s="81">
        <v>114</v>
      </c>
      <c r="S696" s="87">
        <v>202890.37</v>
      </c>
      <c r="T696" s="87">
        <v>18953.97</v>
      </c>
      <c r="U696" s="87">
        <v>4766.7299999999996</v>
      </c>
      <c r="V696" s="170">
        <v>0</v>
      </c>
      <c r="W696" s="170">
        <v>623.02</v>
      </c>
      <c r="X696" s="89">
        <v>227234.09</v>
      </c>
      <c r="Y696" s="160" t="s">
        <v>7172</v>
      </c>
      <c r="Z696" s="150" t="s">
        <v>3855</v>
      </c>
      <c r="AA696" s="89">
        <v>151954.16</v>
      </c>
      <c r="AB696" s="90">
        <v>13798.220000000001</v>
      </c>
      <c r="AC696" s="183">
        <f t="shared" si="13"/>
        <v>0</v>
      </c>
    </row>
    <row r="697" spans="2:29" s="9" customFormat="1" ht="15" customHeight="1" x14ac:dyDescent="0.3">
      <c r="B697" s="101" t="s">
        <v>2244</v>
      </c>
      <c r="C697" s="81">
        <v>49</v>
      </c>
      <c r="D697" s="7" t="s">
        <v>6360</v>
      </c>
      <c r="E697" s="81" t="s">
        <v>3407</v>
      </c>
      <c r="F697" s="40">
        <v>262</v>
      </c>
      <c r="G697" s="12">
        <v>119910</v>
      </c>
      <c r="H697" s="81" t="s">
        <v>3408</v>
      </c>
      <c r="I697" s="81" t="s">
        <v>3409</v>
      </c>
      <c r="J697" s="81" t="s">
        <v>3410</v>
      </c>
      <c r="K697" s="91">
        <v>43150</v>
      </c>
      <c r="L697" s="91">
        <v>44518</v>
      </c>
      <c r="M697" s="84">
        <v>0.85</v>
      </c>
      <c r="N697" s="81" t="s">
        <v>3411</v>
      </c>
      <c r="O697" s="81" t="s">
        <v>3412</v>
      </c>
      <c r="P697" s="81" t="s">
        <v>3412</v>
      </c>
      <c r="Q697" s="81" t="s">
        <v>3413</v>
      </c>
      <c r="R697" s="81">
        <v>103</v>
      </c>
      <c r="S697" s="87">
        <v>32834905.68</v>
      </c>
      <c r="T697" s="87">
        <v>0</v>
      </c>
      <c r="U697" s="87">
        <v>5794395.1100000003</v>
      </c>
      <c r="V697" s="170">
        <v>0</v>
      </c>
      <c r="W697" s="170">
        <v>0</v>
      </c>
      <c r="X697" s="89">
        <v>38629300.789999999</v>
      </c>
      <c r="Y697" s="160" t="s">
        <v>7178</v>
      </c>
      <c r="Z697" s="150" t="s">
        <v>7406</v>
      </c>
      <c r="AA697" s="89">
        <v>3885504.7299999995</v>
      </c>
      <c r="AB697" s="90">
        <v>0</v>
      </c>
      <c r="AC697" s="183">
        <f t="shared" si="13"/>
        <v>0</v>
      </c>
    </row>
    <row r="698" spans="2:29" s="9" customFormat="1" ht="15" customHeight="1" x14ac:dyDescent="0.3">
      <c r="B698" s="101" t="s">
        <v>2244</v>
      </c>
      <c r="C698" s="81">
        <v>50</v>
      </c>
      <c r="D698" s="7" t="s">
        <v>6358</v>
      </c>
      <c r="E698" s="81" t="s">
        <v>3414</v>
      </c>
      <c r="F698" s="40">
        <v>277</v>
      </c>
      <c r="G698" s="12">
        <v>121994</v>
      </c>
      <c r="H698" s="81" t="s">
        <v>3415</v>
      </c>
      <c r="I698" s="81" t="s">
        <v>3409</v>
      </c>
      <c r="J698" s="81" t="s">
        <v>3416</v>
      </c>
      <c r="K698" s="91">
        <v>43194</v>
      </c>
      <c r="L698" s="26">
        <v>44168</v>
      </c>
      <c r="M698" s="84">
        <v>0.85000000001400755</v>
      </c>
      <c r="N698" s="81" t="s">
        <v>4071</v>
      </c>
      <c r="O698" s="81" t="s">
        <v>3417</v>
      </c>
      <c r="P698" s="81" t="s">
        <v>3417</v>
      </c>
      <c r="Q698" s="81" t="s">
        <v>3418</v>
      </c>
      <c r="R698" s="81">
        <v>102</v>
      </c>
      <c r="S698" s="87">
        <v>106194484.05</v>
      </c>
      <c r="T698" s="87">
        <v>0</v>
      </c>
      <c r="U698" s="87">
        <v>18740203.07</v>
      </c>
      <c r="V698" s="170">
        <v>0</v>
      </c>
      <c r="W698" s="170">
        <v>0</v>
      </c>
      <c r="X698" s="89">
        <v>124934687.12</v>
      </c>
      <c r="Y698" s="160" t="s">
        <v>7178</v>
      </c>
      <c r="Z698" s="156" t="s">
        <v>5989</v>
      </c>
      <c r="AA698" s="89">
        <v>8189607.3899999987</v>
      </c>
      <c r="AB698" s="90">
        <v>0</v>
      </c>
      <c r="AC698" s="183">
        <f t="shared" si="13"/>
        <v>0</v>
      </c>
    </row>
    <row r="699" spans="2:29" s="9" customFormat="1" ht="15" customHeight="1" x14ac:dyDescent="0.3">
      <c r="B699" s="101" t="s">
        <v>2244</v>
      </c>
      <c r="C699" s="81">
        <v>51</v>
      </c>
      <c r="D699" s="7" t="s">
        <v>6359</v>
      </c>
      <c r="E699" s="107" t="s">
        <v>3419</v>
      </c>
      <c r="F699" s="40">
        <v>264</v>
      </c>
      <c r="G699" s="12">
        <v>120221</v>
      </c>
      <c r="H699" s="81" t="s">
        <v>3420</v>
      </c>
      <c r="I699" s="81" t="s">
        <v>3409</v>
      </c>
      <c r="J699" s="81" t="s">
        <v>3421</v>
      </c>
      <c r="K699" s="91">
        <v>43150</v>
      </c>
      <c r="L699" s="26">
        <v>43640</v>
      </c>
      <c r="M699" s="84">
        <v>0.91999999886376871</v>
      </c>
      <c r="N699" s="81" t="s">
        <v>4072</v>
      </c>
      <c r="O699" s="81" t="s">
        <v>3422</v>
      </c>
      <c r="P699" s="81" t="s">
        <v>3423</v>
      </c>
      <c r="Q699" s="81" t="s">
        <v>3418</v>
      </c>
      <c r="R699" s="81">
        <v>103</v>
      </c>
      <c r="S699" s="87">
        <v>1943266.52</v>
      </c>
      <c r="T699" s="87">
        <v>0</v>
      </c>
      <c r="U699" s="87">
        <v>168979.7</v>
      </c>
      <c r="V699" s="170">
        <v>0</v>
      </c>
      <c r="W699" s="170">
        <v>0</v>
      </c>
      <c r="X699" s="89">
        <v>2112246.2200000002</v>
      </c>
      <c r="Y699" s="160" t="s">
        <v>7187</v>
      </c>
      <c r="Z699" s="150" t="s">
        <v>4589</v>
      </c>
      <c r="AA699" s="89">
        <v>7360</v>
      </c>
      <c r="AB699" s="90">
        <v>0</v>
      </c>
      <c r="AC699" s="183">
        <f t="shared" si="13"/>
        <v>0</v>
      </c>
    </row>
    <row r="700" spans="2:29" s="9" customFormat="1" ht="15" customHeight="1" x14ac:dyDescent="0.3">
      <c r="B700" s="101" t="s">
        <v>2244</v>
      </c>
      <c r="C700" s="81">
        <v>52</v>
      </c>
      <c r="D700" s="7" t="s">
        <v>6358</v>
      </c>
      <c r="E700" s="81" t="s">
        <v>3424</v>
      </c>
      <c r="F700" s="40">
        <v>256</v>
      </c>
      <c r="G700" s="12">
        <v>118810</v>
      </c>
      <c r="H700" s="81" t="s">
        <v>3425</v>
      </c>
      <c r="I700" s="81" t="s">
        <v>3426</v>
      </c>
      <c r="J700" s="81" t="s">
        <v>3427</v>
      </c>
      <c r="K700" s="91">
        <v>43110</v>
      </c>
      <c r="L700" s="91">
        <v>44570</v>
      </c>
      <c r="M700" s="84">
        <v>0.85</v>
      </c>
      <c r="N700" s="81" t="s">
        <v>6469</v>
      </c>
      <c r="O700" s="81" t="s">
        <v>6470</v>
      </c>
      <c r="P700" s="81" t="s">
        <v>6471</v>
      </c>
      <c r="Q700" s="81" t="s">
        <v>3428</v>
      </c>
      <c r="R700" s="81">
        <v>104</v>
      </c>
      <c r="S700" s="87">
        <v>121498084.38</v>
      </c>
      <c r="T700" s="87">
        <v>0</v>
      </c>
      <c r="U700" s="87">
        <v>21440838.420000002</v>
      </c>
      <c r="V700" s="170">
        <v>0</v>
      </c>
      <c r="W700" s="170">
        <v>0</v>
      </c>
      <c r="X700" s="89">
        <v>142938922.80000001</v>
      </c>
      <c r="Y700" s="160" t="s">
        <v>7178</v>
      </c>
      <c r="Z700" s="156" t="s">
        <v>7789</v>
      </c>
      <c r="AA700" s="89">
        <v>115847214.11000001</v>
      </c>
      <c r="AB700" s="90">
        <v>0</v>
      </c>
      <c r="AC700" s="183">
        <f t="shared" si="13"/>
        <v>0</v>
      </c>
    </row>
    <row r="701" spans="2:29" s="9" customFormat="1" ht="15" customHeight="1" x14ac:dyDescent="0.3">
      <c r="B701" s="101" t="s">
        <v>2244</v>
      </c>
      <c r="C701" s="81">
        <v>53</v>
      </c>
      <c r="D701" s="7" t="s">
        <v>6356</v>
      </c>
      <c r="E701" s="81" t="s">
        <v>4073</v>
      </c>
      <c r="F701" s="40">
        <v>225</v>
      </c>
      <c r="G701" s="12">
        <v>117426</v>
      </c>
      <c r="H701" s="81" t="s">
        <v>3429</v>
      </c>
      <c r="I701" s="81" t="s">
        <v>6949</v>
      </c>
      <c r="J701" s="81" t="s">
        <v>3430</v>
      </c>
      <c r="K701" s="91">
        <v>43175</v>
      </c>
      <c r="L701" s="91">
        <v>45000</v>
      </c>
      <c r="M701" s="84">
        <v>0.84440000000000004</v>
      </c>
      <c r="N701" s="81" t="s">
        <v>28</v>
      </c>
      <c r="O701" s="81" t="s">
        <v>4074</v>
      </c>
      <c r="P701" s="81" t="s">
        <v>4075</v>
      </c>
      <c r="Q701" s="81" t="s">
        <v>3431</v>
      </c>
      <c r="R701" s="81">
        <v>112</v>
      </c>
      <c r="S701" s="87">
        <v>57728386.359999999</v>
      </c>
      <c r="T701" s="87">
        <v>9846203.3699999992</v>
      </c>
      <c r="U701" s="87">
        <v>795345.5</v>
      </c>
      <c r="V701" s="170">
        <v>0</v>
      </c>
      <c r="W701" s="170">
        <v>0</v>
      </c>
      <c r="X701" s="89">
        <v>68369935.230000004</v>
      </c>
      <c r="Y701" s="160" t="s">
        <v>7178</v>
      </c>
      <c r="Z701" s="156" t="s">
        <v>6472</v>
      </c>
      <c r="AA701" s="89">
        <v>12964884.440000001</v>
      </c>
      <c r="AB701" s="90">
        <v>319923.74000000011</v>
      </c>
      <c r="AC701" s="183">
        <f t="shared" si="13"/>
        <v>0</v>
      </c>
    </row>
    <row r="702" spans="2:29" s="9" customFormat="1" ht="15" customHeight="1" x14ac:dyDescent="0.3">
      <c r="B702" s="101" t="s">
        <v>2244</v>
      </c>
      <c r="C702" s="81">
        <v>54</v>
      </c>
      <c r="D702" s="7" t="s">
        <v>6358</v>
      </c>
      <c r="E702" s="81" t="s">
        <v>3424</v>
      </c>
      <c r="F702" s="40">
        <v>256</v>
      </c>
      <c r="G702" s="12">
        <v>118808</v>
      </c>
      <c r="H702" s="81" t="s">
        <v>3432</v>
      </c>
      <c r="I702" s="81" t="s">
        <v>3426</v>
      </c>
      <c r="J702" s="81" t="s">
        <v>3427</v>
      </c>
      <c r="K702" s="91">
        <v>43110</v>
      </c>
      <c r="L702" s="91">
        <v>44570</v>
      </c>
      <c r="M702" s="84">
        <v>0.85</v>
      </c>
      <c r="N702" s="81" t="s">
        <v>6473</v>
      </c>
      <c r="O702" s="81" t="s">
        <v>6474</v>
      </c>
      <c r="P702" s="81" t="s">
        <v>6475</v>
      </c>
      <c r="Q702" s="81" t="s">
        <v>3433</v>
      </c>
      <c r="R702" s="81">
        <v>104</v>
      </c>
      <c r="S702" s="87">
        <v>121103663.16</v>
      </c>
      <c r="T702" s="87">
        <v>0</v>
      </c>
      <c r="U702" s="87">
        <v>21371234.68</v>
      </c>
      <c r="V702" s="170">
        <v>0</v>
      </c>
      <c r="W702" s="170">
        <v>0</v>
      </c>
      <c r="X702" s="89">
        <v>142474897.84</v>
      </c>
      <c r="Y702" s="160" t="s">
        <v>7178</v>
      </c>
      <c r="Z702" s="150" t="s">
        <v>7790</v>
      </c>
      <c r="AA702" s="89">
        <v>110573655.45999998</v>
      </c>
      <c r="AB702" s="90">
        <v>0</v>
      </c>
      <c r="AC702" s="183">
        <f t="shared" si="13"/>
        <v>0</v>
      </c>
    </row>
    <row r="703" spans="2:29" s="9" customFormat="1" ht="15" customHeight="1" x14ac:dyDescent="0.3">
      <c r="B703" s="101" t="s">
        <v>2244</v>
      </c>
      <c r="C703" s="81">
        <v>55</v>
      </c>
      <c r="D703" s="7" t="s">
        <v>6358</v>
      </c>
      <c r="E703" s="81" t="s">
        <v>3424</v>
      </c>
      <c r="F703" s="40">
        <v>256</v>
      </c>
      <c r="G703" s="12">
        <v>118809</v>
      </c>
      <c r="H703" s="81" t="s">
        <v>3434</v>
      </c>
      <c r="I703" s="81" t="s">
        <v>3426</v>
      </c>
      <c r="J703" s="81" t="s">
        <v>3427</v>
      </c>
      <c r="K703" s="91">
        <v>43110</v>
      </c>
      <c r="L703" s="91">
        <v>44570</v>
      </c>
      <c r="M703" s="84">
        <v>0.85</v>
      </c>
      <c r="N703" s="81" t="s">
        <v>6476</v>
      </c>
      <c r="O703" s="81" t="s">
        <v>6477</v>
      </c>
      <c r="P703" s="81" t="s">
        <v>6478</v>
      </c>
      <c r="Q703" s="81" t="s">
        <v>3433</v>
      </c>
      <c r="R703" s="81">
        <v>104</v>
      </c>
      <c r="S703" s="87">
        <v>121103663.16</v>
      </c>
      <c r="T703" s="87">
        <v>0</v>
      </c>
      <c r="U703" s="87">
        <v>21371234.68</v>
      </c>
      <c r="V703" s="170">
        <v>0</v>
      </c>
      <c r="W703" s="170">
        <v>0</v>
      </c>
      <c r="X703" s="89">
        <v>142474897.84</v>
      </c>
      <c r="Y703" s="160" t="s">
        <v>7178</v>
      </c>
      <c r="Z703" s="156" t="s">
        <v>7791</v>
      </c>
      <c r="AA703" s="89">
        <v>104163488.42000003</v>
      </c>
      <c r="AB703" s="90">
        <v>0</v>
      </c>
      <c r="AC703" s="183">
        <f t="shared" si="13"/>
        <v>0</v>
      </c>
    </row>
    <row r="704" spans="2:29" s="9" customFormat="1" ht="15" customHeight="1" x14ac:dyDescent="0.3">
      <c r="B704" s="101" t="s">
        <v>2244</v>
      </c>
      <c r="C704" s="81">
        <v>56</v>
      </c>
      <c r="D704" s="7" t="s">
        <v>6356</v>
      </c>
      <c r="E704" s="81" t="s">
        <v>3630</v>
      </c>
      <c r="F704" s="40">
        <v>308</v>
      </c>
      <c r="G704" s="12">
        <v>120640</v>
      </c>
      <c r="H704" s="81" t="s">
        <v>3631</v>
      </c>
      <c r="I704" s="81" t="s">
        <v>6950</v>
      </c>
      <c r="J704" s="81" t="s">
        <v>4590</v>
      </c>
      <c r="K704" s="91">
        <v>43301</v>
      </c>
      <c r="L704" s="91">
        <v>45249</v>
      </c>
      <c r="M704" s="84">
        <v>0.84440000000000004</v>
      </c>
      <c r="N704" s="81" t="s">
        <v>28</v>
      </c>
      <c r="O704" s="81" t="s">
        <v>4714</v>
      </c>
      <c r="P704" s="81" t="s">
        <v>4715</v>
      </c>
      <c r="Q704" s="81" t="s">
        <v>965</v>
      </c>
      <c r="R704" s="81">
        <v>112</v>
      </c>
      <c r="S704" s="87">
        <v>19541093.84</v>
      </c>
      <c r="T704" s="87">
        <v>2742485</v>
      </c>
      <c r="U704" s="87">
        <v>859685.76</v>
      </c>
      <c r="V704" s="170">
        <v>0</v>
      </c>
      <c r="W704" s="170">
        <v>0</v>
      </c>
      <c r="X704" s="89">
        <v>23143264.600000001</v>
      </c>
      <c r="Y704" s="160" t="s">
        <v>7178</v>
      </c>
      <c r="Z704" s="156" t="s">
        <v>7407</v>
      </c>
      <c r="AA704" s="89">
        <v>4218081.83</v>
      </c>
      <c r="AB704" s="90">
        <v>214465.27</v>
      </c>
      <c r="AC704" s="183">
        <f t="shared" si="13"/>
        <v>0</v>
      </c>
    </row>
    <row r="705" spans="2:29" s="9" customFormat="1" ht="15" customHeight="1" x14ac:dyDescent="0.3">
      <c r="B705" s="101" t="s">
        <v>2244</v>
      </c>
      <c r="C705" s="81">
        <v>57</v>
      </c>
      <c r="D705" s="7" t="s">
        <v>6360</v>
      </c>
      <c r="E705" s="81" t="s">
        <v>3632</v>
      </c>
      <c r="F705" s="40">
        <v>135</v>
      </c>
      <c r="G705" s="12">
        <v>113589</v>
      </c>
      <c r="H705" s="81" t="s">
        <v>18</v>
      </c>
      <c r="I705" s="81" t="s">
        <v>6951</v>
      </c>
      <c r="J705" s="81" t="s">
        <v>3633</v>
      </c>
      <c r="K705" s="91">
        <v>43004</v>
      </c>
      <c r="L705" s="91">
        <v>44464</v>
      </c>
      <c r="M705" s="84">
        <v>0.84440000000000004</v>
      </c>
      <c r="N705" s="81" t="s">
        <v>3634</v>
      </c>
      <c r="O705" s="81" t="s">
        <v>20</v>
      </c>
      <c r="P705" s="81" t="s">
        <v>3635</v>
      </c>
      <c r="Q705" s="81" t="s">
        <v>3636</v>
      </c>
      <c r="R705" s="81">
        <v>103</v>
      </c>
      <c r="S705" s="87">
        <v>153556840.52000001</v>
      </c>
      <c r="T705" s="87">
        <v>0</v>
      </c>
      <c r="U705" s="87">
        <v>28306397.030000001</v>
      </c>
      <c r="V705" s="170">
        <v>0</v>
      </c>
      <c r="W705" s="170">
        <v>0</v>
      </c>
      <c r="X705" s="89">
        <v>181863237.55000001</v>
      </c>
      <c r="Y705" s="160" t="s">
        <v>7178</v>
      </c>
      <c r="Z705" s="156" t="s">
        <v>7408</v>
      </c>
      <c r="AA705" s="89">
        <v>8831130.8699999992</v>
      </c>
      <c r="AB705" s="90">
        <v>0</v>
      </c>
      <c r="AC705" s="183">
        <f t="shared" si="13"/>
        <v>0</v>
      </c>
    </row>
    <row r="706" spans="2:29" s="9" customFormat="1" ht="15" customHeight="1" x14ac:dyDescent="0.3">
      <c r="B706" s="101" t="s">
        <v>2244</v>
      </c>
      <c r="C706" s="81">
        <v>58</v>
      </c>
      <c r="D706" s="7" t="s">
        <v>6360</v>
      </c>
      <c r="E706" s="81" t="s">
        <v>3637</v>
      </c>
      <c r="F706" s="40">
        <v>263</v>
      </c>
      <c r="G706" s="12">
        <v>119911</v>
      </c>
      <c r="H706" s="81" t="s">
        <v>3638</v>
      </c>
      <c r="I706" s="81" t="s">
        <v>3409</v>
      </c>
      <c r="J706" s="81" t="s">
        <v>3639</v>
      </c>
      <c r="K706" s="26">
        <v>43150</v>
      </c>
      <c r="L706" s="26">
        <v>44610</v>
      </c>
      <c r="M706" s="84">
        <v>0.8</v>
      </c>
      <c r="N706" s="81" t="s">
        <v>30</v>
      </c>
      <c r="O706" s="81" t="s">
        <v>29</v>
      </c>
      <c r="P706" s="81" t="s">
        <v>3640</v>
      </c>
      <c r="Q706" s="81" t="s">
        <v>4076</v>
      </c>
      <c r="R706" s="81">
        <v>103</v>
      </c>
      <c r="S706" s="87">
        <v>4843164.91</v>
      </c>
      <c r="T706" s="87">
        <v>0</v>
      </c>
      <c r="U706" s="87">
        <v>1210791.22</v>
      </c>
      <c r="V706" s="170">
        <v>0</v>
      </c>
      <c r="W706" s="170">
        <v>0</v>
      </c>
      <c r="X706" s="89">
        <v>6053956.1299999999</v>
      </c>
      <c r="Y706" s="160" t="s">
        <v>7178</v>
      </c>
      <c r="Z706" s="150" t="s">
        <v>4591</v>
      </c>
      <c r="AA706" s="89">
        <v>275428.30000000005</v>
      </c>
      <c r="AB706" s="90">
        <v>0</v>
      </c>
      <c r="AC706" s="183">
        <f t="shared" si="13"/>
        <v>0</v>
      </c>
    </row>
    <row r="707" spans="2:29" s="9" customFormat="1" ht="15" customHeight="1" x14ac:dyDescent="0.3">
      <c r="B707" s="101" t="s">
        <v>2244</v>
      </c>
      <c r="C707" s="81">
        <v>59</v>
      </c>
      <c r="D707" s="7" t="s">
        <v>6358</v>
      </c>
      <c r="E707" s="81" t="s">
        <v>4077</v>
      </c>
      <c r="F707" s="40">
        <v>299</v>
      </c>
      <c r="G707" s="12">
        <v>120760</v>
      </c>
      <c r="H707" s="81" t="s">
        <v>4078</v>
      </c>
      <c r="I707" s="81" t="s">
        <v>6952</v>
      </c>
      <c r="J707" s="81" t="s">
        <v>4079</v>
      </c>
      <c r="K707" s="91">
        <v>43313</v>
      </c>
      <c r="L707" s="91">
        <v>43861</v>
      </c>
      <c r="M707" s="84">
        <v>0.8</v>
      </c>
      <c r="N707" s="81" t="s">
        <v>4080</v>
      </c>
      <c r="O707" s="81" t="s">
        <v>4080</v>
      </c>
      <c r="P707" s="81" t="s">
        <v>1373</v>
      </c>
      <c r="Q707" s="81" t="s">
        <v>4081</v>
      </c>
      <c r="R707" s="81">
        <v>106</v>
      </c>
      <c r="S707" s="87">
        <v>4455462</v>
      </c>
      <c r="T707" s="87">
        <v>1032120.92</v>
      </c>
      <c r="U707" s="87">
        <v>81744.570000000007</v>
      </c>
      <c r="V707" s="170">
        <v>0</v>
      </c>
      <c r="W707" s="170">
        <v>0</v>
      </c>
      <c r="X707" s="89">
        <v>5569327.4900000002</v>
      </c>
      <c r="Y707" s="160" t="s">
        <v>7172</v>
      </c>
      <c r="Z707" s="156" t="s">
        <v>6953</v>
      </c>
      <c r="AA707" s="89">
        <v>2024902.0900000003</v>
      </c>
      <c r="AB707" s="90">
        <v>203320.55</v>
      </c>
      <c r="AC707" s="183">
        <f t="shared" si="13"/>
        <v>0</v>
      </c>
    </row>
    <row r="708" spans="2:29" s="9" customFormat="1" ht="15" customHeight="1" x14ac:dyDescent="0.3">
      <c r="B708" s="101" t="s">
        <v>2244</v>
      </c>
      <c r="C708" s="81">
        <v>60</v>
      </c>
      <c r="D708" s="7" t="s">
        <v>6356</v>
      </c>
      <c r="E708" s="81" t="s">
        <v>4969</v>
      </c>
      <c r="F708" s="40">
        <v>258</v>
      </c>
      <c r="G708" s="12">
        <v>120254</v>
      </c>
      <c r="H708" s="81" t="s">
        <v>4082</v>
      </c>
      <c r="I708" s="81" t="s">
        <v>6954</v>
      </c>
      <c r="J708" s="81" t="s">
        <v>4083</v>
      </c>
      <c r="K708" s="91">
        <v>43343</v>
      </c>
      <c r="L708" s="91">
        <v>44438</v>
      </c>
      <c r="M708" s="84">
        <v>0.84440000000000004</v>
      </c>
      <c r="N708" s="81" t="s">
        <v>4084</v>
      </c>
      <c r="O708" s="81"/>
      <c r="P708" s="81" t="s">
        <v>4085</v>
      </c>
      <c r="Q708" s="81" t="s">
        <v>4086</v>
      </c>
      <c r="R708" s="81">
        <v>112</v>
      </c>
      <c r="S708" s="87">
        <v>8377137.5599999996</v>
      </c>
      <c r="T708" s="87">
        <v>1429417.29</v>
      </c>
      <c r="U708" s="87">
        <v>114809.46</v>
      </c>
      <c r="V708" s="170">
        <v>0</v>
      </c>
      <c r="W708" s="170">
        <v>0</v>
      </c>
      <c r="X708" s="89">
        <v>9921364.3100000005</v>
      </c>
      <c r="Y708" s="160" t="s">
        <v>7178</v>
      </c>
      <c r="Z708" s="150" t="s">
        <v>6955</v>
      </c>
      <c r="AA708" s="89">
        <v>3071744.89</v>
      </c>
      <c r="AB708" s="90">
        <v>72156.17</v>
      </c>
      <c r="AC708" s="183">
        <f t="shared" si="13"/>
        <v>0</v>
      </c>
    </row>
    <row r="709" spans="2:29" s="9" customFormat="1" ht="15" customHeight="1" x14ac:dyDescent="0.3">
      <c r="B709" s="101" t="s">
        <v>2244</v>
      </c>
      <c r="C709" s="81">
        <v>61</v>
      </c>
      <c r="D709" s="7" t="s">
        <v>6358</v>
      </c>
      <c r="E709" s="81" t="s">
        <v>4087</v>
      </c>
      <c r="F709" s="40">
        <v>279</v>
      </c>
      <c r="G709" s="12">
        <v>125311</v>
      </c>
      <c r="H709" s="81" t="s">
        <v>4088</v>
      </c>
      <c r="I709" s="81" t="s">
        <v>3409</v>
      </c>
      <c r="J709" s="81" t="s">
        <v>4089</v>
      </c>
      <c r="K709" s="24">
        <v>41640</v>
      </c>
      <c r="L709" s="24">
        <v>44408</v>
      </c>
      <c r="M709" s="84">
        <v>0.85</v>
      </c>
      <c r="N709" s="81" t="s">
        <v>4090</v>
      </c>
      <c r="O709" s="81" t="s">
        <v>4091</v>
      </c>
      <c r="P709" s="81" t="s">
        <v>4715</v>
      </c>
      <c r="Q709" s="81" t="s">
        <v>4076</v>
      </c>
      <c r="R709" s="81">
        <v>109</v>
      </c>
      <c r="S709" s="87">
        <v>1037328733.97</v>
      </c>
      <c r="T709" s="87">
        <v>0</v>
      </c>
      <c r="U709" s="87">
        <v>183058011.87</v>
      </c>
      <c r="V709" s="170">
        <v>0</v>
      </c>
      <c r="W709" s="170">
        <v>0</v>
      </c>
      <c r="X709" s="89">
        <v>1220386745.8399999</v>
      </c>
      <c r="Y709" s="160" t="s">
        <v>7178</v>
      </c>
      <c r="Z709" s="156" t="s">
        <v>5647</v>
      </c>
      <c r="AA709" s="89">
        <v>328132731.59999996</v>
      </c>
      <c r="AB709" s="90">
        <v>0</v>
      </c>
      <c r="AC709" s="183">
        <f t="shared" si="13"/>
        <v>0</v>
      </c>
    </row>
    <row r="710" spans="2:29" s="9" customFormat="1" ht="15" customHeight="1" x14ac:dyDescent="0.3">
      <c r="B710" s="101" t="s">
        <v>2244</v>
      </c>
      <c r="C710" s="81">
        <v>62</v>
      </c>
      <c r="D710" s="7" t="s">
        <v>6356</v>
      </c>
      <c r="E710" s="81" t="s">
        <v>4092</v>
      </c>
      <c r="F710" s="40">
        <v>375</v>
      </c>
      <c r="G710" s="12">
        <v>122607</v>
      </c>
      <c r="H710" s="81" t="s">
        <v>4093</v>
      </c>
      <c r="I710" s="81" t="s">
        <v>6956</v>
      </c>
      <c r="J710" s="81" t="s">
        <v>4094</v>
      </c>
      <c r="K710" s="91">
        <v>43355</v>
      </c>
      <c r="L710" s="91">
        <v>44572</v>
      </c>
      <c r="M710" s="84">
        <v>0.85</v>
      </c>
      <c r="N710" s="81" t="s">
        <v>4090</v>
      </c>
      <c r="O710" s="81" t="s">
        <v>4095</v>
      </c>
      <c r="P710" s="81" t="s">
        <v>4096</v>
      </c>
      <c r="Q710" s="81" t="s">
        <v>4097</v>
      </c>
      <c r="R710" s="81">
        <v>112</v>
      </c>
      <c r="S710" s="87">
        <v>96115237.829999998</v>
      </c>
      <c r="T710" s="87">
        <v>0</v>
      </c>
      <c r="U710" s="87">
        <v>16961512.539999999</v>
      </c>
      <c r="V710" s="170">
        <v>0</v>
      </c>
      <c r="W710" s="170">
        <v>0</v>
      </c>
      <c r="X710" s="89">
        <v>113076750.37</v>
      </c>
      <c r="Y710" s="160" t="s">
        <v>7178</v>
      </c>
      <c r="Z710" s="156" t="s">
        <v>6479</v>
      </c>
      <c r="AA710" s="89">
        <v>1239707.97</v>
      </c>
      <c r="AB710" s="90">
        <v>0</v>
      </c>
      <c r="AC710" s="183">
        <f t="shared" si="13"/>
        <v>0</v>
      </c>
    </row>
    <row r="711" spans="2:29" s="9" customFormat="1" ht="15" customHeight="1" x14ac:dyDescent="0.3">
      <c r="B711" s="101" t="s">
        <v>2244</v>
      </c>
      <c r="C711" s="81">
        <v>63</v>
      </c>
      <c r="D711" s="7" t="s">
        <v>6360</v>
      </c>
      <c r="E711" s="81" t="s">
        <v>6480</v>
      </c>
      <c r="F711" s="40">
        <v>386</v>
      </c>
      <c r="G711" s="12">
        <v>125314</v>
      </c>
      <c r="H711" s="81" t="s">
        <v>4098</v>
      </c>
      <c r="I711" s="81" t="s">
        <v>3409</v>
      </c>
      <c r="J711" s="81" t="s">
        <v>4099</v>
      </c>
      <c r="K711" s="83">
        <v>41640</v>
      </c>
      <c r="L711" s="24">
        <v>44438</v>
      </c>
      <c r="M711" s="84">
        <v>0.85</v>
      </c>
      <c r="N711" s="81" t="s">
        <v>4648</v>
      </c>
      <c r="O711" s="81" t="s">
        <v>4100</v>
      </c>
      <c r="P711" s="81" t="s">
        <v>4101</v>
      </c>
      <c r="Q711" s="81" t="s">
        <v>4076</v>
      </c>
      <c r="R711" s="81">
        <v>103</v>
      </c>
      <c r="S711" s="87">
        <v>193530579.90000001</v>
      </c>
      <c r="T711" s="87">
        <v>0</v>
      </c>
      <c r="U711" s="87">
        <v>34152455.259999998</v>
      </c>
      <c r="V711" s="170">
        <v>0</v>
      </c>
      <c r="W711" s="170">
        <v>0</v>
      </c>
      <c r="X711" s="89">
        <v>227683035.16</v>
      </c>
      <c r="Y711" s="160" t="s">
        <v>7178</v>
      </c>
      <c r="Z711" s="156" t="s">
        <v>6481</v>
      </c>
      <c r="AA711" s="89">
        <v>39402354.990000002</v>
      </c>
      <c r="AB711" s="90">
        <v>0</v>
      </c>
      <c r="AC711" s="183">
        <f t="shared" si="13"/>
        <v>0</v>
      </c>
    </row>
    <row r="712" spans="2:29" s="9" customFormat="1" ht="15" customHeight="1" x14ac:dyDescent="0.3">
      <c r="B712" s="101" t="s">
        <v>2244</v>
      </c>
      <c r="C712" s="81">
        <v>64</v>
      </c>
      <c r="D712" s="7" t="s">
        <v>6357</v>
      </c>
      <c r="E712" s="81" t="s">
        <v>4912</v>
      </c>
      <c r="F712" s="40">
        <v>393</v>
      </c>
      <c r="G712" s="12">
        <v>123630</v>
      </c>
      <c r="H712" s="81" t="s">
        <v>4466</v>
      </c>
      <c r="I712" s="81" t="s">
        <v>4467</v>
      </c>
      <c r="J712" s="81" t="s">
        <v>4468</v>
      </c>
      <c r="K712" s="91">
        <v>43378</v>
      </c>
      <c r="L712" s="91">
        <v>44534</v>
      </c>
      <c r="M712" s="84">
        <v>0.9</v>
      </c>
      <c r="N712" s="81" t="s">
        <v>4080</v>
      </c>
      <c r="O712" s="81" t="s">
        <v>1373</v>
      </c>
      <c r="P712" s="81" t="s">
        <v>4469</v>
      </c>
      <c r="Q712" s="81" t="s">
        <v>508</v>
      </c>
      <c r="R712" s="81">
        <v>114</v>
      </c>
      <c r="S712" s="87">
        <v>812228.41</v>
      </c>
      <c r="T712" s="87">
        <v>90247.6</v>
      </c>
      <c r="U712" s="87">
        <v>0</v>
      </c>
      <c r="V712" s="170">
        <v>0</v>
      </c>
      <c r="W712" s="170">
        <v>0</v>
      </c>
      <c r="X712" s="89">
        <v>902476.01</v>
      </c>
      <c r="Y712" s="160" t="s">
        <v>7178</v>
      </c>
      <c r="Z712" s="150" t="s">
        <v>6957</v>
      </c>
      <c r="AA712" s="89">
        <v>200922.00999999998</v>
      </c>
      <c r="AB712" s="90">
        <v>4776.41</v>
      </c>
      <c r="AC712" s="183">
        <f t="shared" si="13"/>
        <v>0</v>
      </c>
    </row>
    <row r="713" spans="2:29" s="9" customFormat="1" ht="15" customHeight="1" x14ac:dyDescent="0.3">
      <c r="B713" s="101" t="s">
        <v>2244</v>
      </c>
      <c r="C713" s="81">
        <v>65</v>
      </c>
      <c r="D713" s="7" t="s">
        <v>6358</v>
      </c>
      <c r="E713" s="81" t="s">
        <v>4077</v>
      </c>
      <c r="F713" s="40">
        <v>299</v>
      </c>
      <c r="G713" s="12">
        <v>121714</v>
      </c>
      <c r="H713" s="81" t="s">
        <v>4592</v>
      </c>
      <c r="I713" s="81" t="s">
        <v>4593</v>
      </c>
      <c r="J713" s="81" t="s">
        <v>4594</v>
      </c>
      <c r="K713" s="91">
        <v>43420</v>
      </c>
      <c r="L713" s="91">
        <v>43966</v>
      </c>
      <c r="M713" s="84">
        <v>0.8</v>
      </c>
      <c r="N713" s="81" t="s">
        <v>4080</v>
      </c>
      <c r="O713" s="81" t="s">
        <v>4080</v>
      </c>
      <c r="P713" s="81" t="s">
        <v>1373</v>
      </c>
      <c r="Q713" s="81" t="s">
        <v>508</v>
      </c>
      <c r="R713" s="81">
        <v>106</v>
      </c>
      <c r="S713" s="87">
        <v>4455474.8899999997</v>
      </c>
      <c r="T713" s="87">
        <v>1113868.73</v>
      </c>
      <c r="U713" s="87">
        <v>0</v>
      </c>
      <c r="V713" s="170">
        <v>0</v>
      </c>
      <c r="W713" s="170">
        <v>0</v>
      </c>
      <c r="X713" s="89">
        <v>5569343.6200000001</v>
      </c>
      <c r="Y713" s="160" t="s">
        <v>7178</v>
      </c>
      <c r="Z713" s="150" t="s">
        <v>6979</v>
      </c>
      <c r="AA713" s="89">
        <v>536609.72</v>
      </c>
      <c r="AB713" s="90">
        <v>20324.64</v>
      </c>
      <c r="AC713" s="183">
        <f t="shared" si="13"/>
        <v>0</v>
      </c>
    </row>
    <row r="714" spans="2:29" s="9" customFormat="1" ht="15" customHeight="1" x14ac:dyDescent="0.3">
      <c r="B714" s="101" t="s">
        <v>2244</v>
      </c>
      <c r="C714" s="81">
        <v>66</v>
      </c>
      <c r="D714" s="7" t="s">
        <v>6356</v>
      </c>
      <c r="E714" s="81" t="s">
        <v>4716</v>
      </c>
      <c r="F714" s="40">
        <v>480</v>
      </c>
      <c r="G714" s="12">
        <v>127169</v>
      </c>
      <c r="H714" s="81" t="s">
        <v>4717</v>
      </c>
      <c r="I714" s="81" t="s">
        <v>7409</v>
      </c>
      <c r="J714" s="81" t="s">
        <v>4718</v>
      </c>
      <c r="K714" s="24">
        <v>41640</v>
      </c>
      <c r="L714" s="24">
        <v>45291</v>
      </c>
      <c r="M714" s="84">
        <v>0.84440000000000004</v>
      </c>
      <c r="N714" s="81" t="s">
        <v>4719</v>
      </c>
      <c r="O714" s="81" t="s">
        <v>4714</v>
      </c>
      <c r="P714" s="81" t="s">
        <v>4715</v>
      </c>
      <c r="Q714" s="81" t="s">
        <v>4720</v>
      </c>
      <c r="R714" s="81">
        <v>112</v>
      </c>
      <c r="S714" s="87">
        <v>2243584251.4699998</v>
      </c>
      <c r="T714" s="87">
        <v>332365653.29000002</v>
      </c>
      <c r="U714" s="87">
        <v>81212707.560000002</v>
      </c>
      <c r="V714" s="170">
        <v>0</v>
      </c>
      <c r="W714" s="170">
        <v>0</v>
      </c>
      <c r="X714" s="89">
        <v>2657162612.3200002</v>
      </c>
      <c r="Y714" s="160" t="s">
        <v>7178</v>
      </c>
      <c r="Z714" s="150" t="s">
        <v>5990</v>
      </c>
      <c r="AA714" s="89">
        <v>1287060681.1299994</v>
      </c>
      <c r="AB714" s="90">
        <v>206723213.98999995</v>
      </c>
      <c r="AC714" s="183">
        <f t="shared" si="13"/>
        <v>0</v>
      </c>
    </row>
    <row r="715" spans="2:29" s="9" customFormat="1" ht="15" customHeight="1" x14ac:dyDescent="0.3">
      <c r="B715" s="101" t="s">
        <v>2244</v>
      </c>
      <c r="C715" s="81">
        <v>67</v>
      </c>
      <c r="D715" s="7" t="s">
        <v>6356</v>
      </c>
      <c r="E715" s="81" t="s">
        <v>4716</v>
      </c>
      <c r="F715" s="40">
        <v>475</v>
      </c>
      <c r="G715" s="12">
        <v>126692</v>
      </c>
      <c r="H715" s="81" t="s">
        <v>4721</v>
      </c>
      <c r="I715" s="81" t="s">
        <v>4722</v>
      </c>
      <c r="J715" s="81" t="s">
        <v>4723</v>
      </c>
      <c r="K715" s="91">
        <v>43412</v>
      </c>
      <c r="L715" s="91">
        <v>43677</v>
      </c>
      <c r="M715" s="84">
        <v>0.84440000000000004</v>
      </c>
      <c r="N715" s="81" t="s">
        <v>4719</v>
      </c>
      <c r="O715" s="81" t="s">
        <v>4714</v>
      </c>
      <c r="P715" s="81" t="s">
        <v>4724</v>
      </c>
      <c r="Q715" s="81" t="s">
        <v>4725</v>
      </c>
      <c r="R715" s="81">
        <v>112</v>
      </c>
      <c r="S715" s="87">
        <v>893693885.08000004</v>
      </c>
      <c r="T715" s="87">
        <v>0</v>
      </c>
      <c r="U715" s="87">
        <v>164741953.69</v>
      </c>
      <c r="V715" s="170">
        <v>0</v>
      </c>
      <c r="W715" s="170">
        <v>0</v>
      </c>
      <c r="X715" s="89">
        <v>1058435838.77</v>
      </c>
      <c r="Y715" s="160" t="s">
        <v>7172</v>
      </c>
      <c r="Z715" s="156" t="s">
        <v>5553</v>
      </c>
      <c r="AA715" s="89">
        <v>765642530.97000003</v>
      </c>
      <c r="AB715" s="90">
        <v>0</v>
      </c>
      <c r="AC715" s="183">
        <f t="shared" si="13"/>
        <v>0</v>
      </c>
    </row>
    <row r="716" spans="2:29" s="9" customFormat="1" ht="15" customHeight="1" x14ac:dyDescent="0.3">
      <c r="B716" s="101" t="s">
        <v>2244</v>
      </c>
      <c r="C716" s="81">
        <v>68</v>
      </c>
      <c r="D716" s="7" t="s">
        <v>6358</v>
      </c>
      <c r="E716" s="81" t="s">
        <v>4726</v>
      </c>
      <c r="F716" s="40">
        <v>479</v>
      </c>
      <c r="G716" s="12">
        <v>127204</v>
      </c>
      <c r="H716" s="81" t="s">
        <v>4727</v>
      </c>
      <c r="I716" s="81" t="s">
        <v>3409</v>
      </c>
      <c r="J716" s="81" t="s">
        <v>4728</v>
      </c>
      <c r="K716" s="83">
        <v>41640</v>
      </c>
      <c r="L716" s="83">
        <v>44500</v>
      </c>
      <c r="M716" s="84">
        <v>0.8</v>
      </c>
      <c r="N716" s="81" t="s">
        <v>30</v>
      </c>
      <c r="O716" s="81" t="s">
        <v>30</v>
      </c>
      <c r="P716" s="81" t="s">
        <v>30</v>
      </c>
      <c r="Q716" s="81" t="s">
        <v>4729</v>
      </c>
      <c r="R716" s="81">
        <v>102</v>
      </c>
      <c r="S716" s="87">
        <v>23944741.329999998</v>
      </c>
      <c r="T716" s="87">
        <v>0</v>
      </c>
      <c r="U716" s="87">
        <v>5986185.3300000001</v>
      </c>
      <c r="V716" s="170">
        <v>0</v>
      </c>
      <c r="W716" s="170">
        <v>0</v>
      </c>
      <c r="X716" s="89">
        <v>29930926.66</v>
      </c>
      <c r="Y716" s="160" t="s">
        <v>7178</v>
      </c>
      <c r="Z716" s="150">
        <v>0</v>
      </c>
      <c r="AA716" s="89">
        <v>5700863.1299999999</v>
      </c>
      <c r="AB716" s="90">
        <v>0</v>
      </c>
      <c r="AC716" s="183">
        <f t="shared" si="13"/>
        <v>0</v>
      </c>
    </row>
    <row r="717" spans="2:29" s="9" customFormat="1" ht="15" customHeight="1" x14ac:dyDescent="0.3">
      <c r="B717" s="101" t="s">
        <v>2244</v>
      </c>
      <c r="C717" s="81">
        <v>69</v>
      </c>
      <c r="D717" s="7" t="s">
        <v>6356</v>
      </c>
      <c r="E717" s="81" t="s">
        <v>4716</v>
      </c>
      <c r="F717" s="40">
        <v>465</v>
      </c>
      <c r="G717" s="12">
        <v>128038</v>
      </c>
      <c r="H717" s="81" t="s">
        <v>4913</v>
      </c>
      <c r="I717" s="81" t="s">
        <v>4914</v>
      </c>
      <c r="J717" s="81" t="s">
        <v>4915</v>
      </c>
      <c r="K717" s="91">
        <v>43529</v>
      </c>
      <c r="L717" s="91">
        <v>44989</v>
      </c>
      <c r="M717" s="84">
        <v>0.84440000000000004</v>
      </c>
      <c r="N717" s="81" t="s">
        <v>4719</v>
      </c>
      <c r="O717" s="81" t="s">
        <v>4714</v>
      </c>
      <c r="P717" s="81" t="s">
        <v>4715</v>
      </c>
      <c r="Q717" s="81" t="s">
        <v>4916</v>
      </c>
      <c r="R717" s="81">
        <v>110</v>
      </c>
      <c r="S717" s="87">
        <v>43129888.829999998</v>
      </c>
      <c r="T717" s="87">
        <v>6478663.2300000004</v>
      </c>
      <c r="U717" s="87">
        <v>1471823.66</v>
      </c>
      <c r="V717" s="170">
        <v>0</v>
      </c>
      <c r="W717" s="170">
        <v>0</v>
      </c>
      <c r="X717" s="89">
        <v>51080375.719999999</v>
      </c>
      <c r="Y717" s="160" t="s">
        <v>7178</v>
      </c>
      <c r="Z717" s="150" t="s">
        <v>6958</v>
      </c>
      <c r="AA717" s="89">
        <v>135050.72999999998</v>
      </c>
      <c r="AB717" s="90">
        <v>3792.61</v>
      </c>
      <c r="AC717" s="183">
        <f t="shared" si="13"/>
        <v>0</v>
      </c>
    </row>
    <row r="718" spans="2:29" s="9" customFormat="1" ht="15" customHeight="1" x14ac:dyDescent="0.3">
      <c r="B718" s="101" t="s">
        <v>2244</v>
      </c>
      <c r="C718" s="81">
        <v>70</v>
      </c>
      <c r="D718" s="7" t="s">
        <v>6357</v>
      </c>
      <c r="E718" s="81" t="s">
        <v>4912</v>
      </c>
      <c r="F718" s="40">
        <v>481</v>
      </c>
      <c r="G718" s="12">
        <v>127445</v>
      </c>
      <c r="H718" s="81" t="s">
        <v>4970</v>
      </c>
      <c r="I718" s="81" t="s">
        <v>4971</v>
      </c>
      <c r="J718" s="81" t="s">
        <v>4972</v>
      </c>
      <c r="K718" s="91">
        <v>43556</v>
      </c>
      <c r="L718" s="91">
        <v>45291</v>
      </c>
      <c r="M718" s="84">
        <v>0.9</v>
      </c>
      <c r="N718" s="81" t="s">
        <v>30</v>
      </c>
      <c r="O718" s="81" t="s">
        <v>1373</v>
      </c>
      <c r="P718" s="81" t="s">
        <v>4973</v>
      </c>
      <c r="Q718" s="81" t="s">
        <v>508</v>
      </c>
      <c r="R718" s="81">
        <v>114</v>
      </c>
      <c r="S718" s="87">
        <v>945693.18</v>
      </c>
      <c r="T718" s="87">
        <v>105077.02</v>
      </c>
      <c r="U718" s="87">
        <v>0</v>
      </c>
      <c r="V718" s="170">
        <v>0</v>
      </c>
      <c r="W718" s="170">
        <v>0</v>
      </c>
      <c r="X718" s="89">
        <v>1050770.2</v>
      </c>
      <c r="Y718" s="160" t="s">
        <v>7178</v>
      </c>
      <c r="Z718" s="150">
        <v>0</v>
      </c>
      <c r="AA718" s="89">
        <v>203875.11000000002</v>
      </c>
      <c r="AB718" s="90">
        <v>7563.14</v>
      </c>
      <c r="AC718" s="183">
        <f t="shared" si="13"/>
        <v>0</v>
      </c>
    </row>
    <row r="719" spans="2:29" s="9" customFormat="1" ht="15" customHeight="1" x14ac:dyDescent="0.3">
      <c r="B719" s="101" t="s">
        <v>2244</v>
      </c>
      <c r="C719" s="81">
        <v>71</v>
      </c>
      <c r="D719" s="7" t="s">
        <v>6356</v>
      </c>
      <c r="E719" s="81" t="s">
        <v>4974</v>
      </c>
      <c r="F719" s="40">
        <v>460</v>
      </c>
      <c r="G719" s="12">
        <v>126924</v>
      </c>
      <c r="H719" s="81" t="s">
        <v>4975</v>
      </c>
      <c r="I719" s="81" t="s">
        <v>6959</v>
      </c>
      <c r="J719" s="81" t="s">
        <v>4976</v>
      </c>
      <c r="K719" s="91">
        <v>43556</v>
      </c>
      <c r="L719" s="91">
        <v>44651</v>
      </c>
      <c r="M719" s="84">
        <v>0.84440000000000004</v>
      </c>
      <c r="N719" s="81" t="s">
        <v>4719</v>
      </c>
      <c r="O719" s="81" t="s">
        <v>4714</v>
      </c>
      <c r="P719" s="81" t="s">
        <v>4715</v>
      </c>
      <c r="Q719" s="81" t="s">
        <v>4977</v>
      </c>
      <c r="R719" s="81">
        <v>112</v>
      </c>
      <c r="S719" s="87">
        <v>77689518.390000001</v>
      </c>
      <c r="T719" s="87">
        <v>0</v>
      </c>
      <c r="U719" s="87">
        <v>14321148.619999999</v>
      </c>
      <c r="V719" s="170">
        <v>0</v>
      </c>
      <c r="W719" s="170">
        <v>0</v>
      </c>
      <c r="X719" s="89">
        <v>92010667.010000005</v>
      </c>
      <c r="Y719" s="160" t="s">
        <v>7178</v>
      </c>
      <c r="Z719" s="150" t="s">
        <v>6960</v>
      </c>
      <c r="AA719" s="89">
        <v>321073.81</v>
      </c>
      <c r="AB719" s="90">
        <v>0</v>
      </c>
      <c r="AC719" s="183">
        <f t="shared" si="13"/>
        <v>0</v>
      </c>
    </row>
    <row r="720" spans="2:29" s="9" customFormat="1" ht="15" customHeight="1" x14ac:dyDescent="0.3">
      <c r="B720" s="101" t="s">
        <v>2244</v>
      </c>
      <c r="C720" s="81">
        <v>72</v>
      </c>
      <c r="D720" s="7" t="s">
        <v>6358</v>
      </c>
      <c r="E720" s="81" t="s">
        <v>4978</v>
      </c>
      <c r="F720" s="40">
        <v>485</v>
      </c>
      <c r="G720" s="12">
        <v>129163</v>
      </c>
      <c r="H720" s="81" t="s">
        <v>4979</v>
      </c>
      <c r="I720" s="81" t="s">
        <v>3409</v>
      </c>
      <c r="J720" s="81" t="s">
        <v>4980</v>
      </c>
      <c r="K720" s="24">
        <v>41640</v>
      </c>
      <c r="L720" s="24">
        <v>44655</v>
      </c>
      <c r="M720" s="84">
        <v>0.84440000000000004</v>
      </c>
      <c r="N720" s="81" t="s">
        <v>4719</v>
      </c>
      <c r="O720" s="81" t="s">
        <v>4714</v>
      </c>
      <c r="P720" s="81" t="s">
        <v>4715</v>
      </c>
      <c r="Q720" s="81" t="s">
        <v>5219</v>
      </c>
      <c r="R720" s="81"/>
      <c r="S720" s="87">
        <v>300404595.48000002</v>
      </c>
      <c r="T720" s="87">
        <v>0</v>
      </c>
      <c r="U720" s="87">
        <v>55376053.020000003</v>
      </c>
      <c r="V720" s="170">
        <v>0</v>
      </c>
      <c r="W720" s="170">
        <v>0</v>
      </c>
      <c r="X720" s="89">
        <v>355780648.5</v>
      </c>
      <c r="Y720" s="160" t="s">
        <v>7178</v>
      </c>
      <c r="Z720" s="150" t="s">
        <v>6980</v>
      </c>
      <c r="AA720" s="89">
        <v>91599.679999999993</v>
      </c>
      <c r="AB720" s="90">
        <v>0</v>
      </c>
      <c r="AC720" s="183">
        <f t="shared" si="13"/>
        <v>0</v>
      </c>
    </row>
    <row r="721" spans="2:29" s="9" customFormat="1" ht="15" customHeight="1" x14ac:dyDescent="0.3">
      <c r="B721" s="101" t="s">
        <v>2244</v>
      </c>
      <c r="C721" s="81">
        <v>73</v>
      </c>
      <c r="D721" s="7" t="s">
        <v>6356</v>
      </c>
      <c r="E721" s="81" t="s">
        <v>5220</v>
      </c>
      <c r="F721" s="40">
        <v>437</v>
      </c>
      <c r="G721" s="12">
        <v>126811</v>
      </c>
      <c r="H721" s="81" t="s">
        <v>5221</v>
      </c>
      <c r="I721" s="81" t="s">
        <v>5222</v>
      </c>
      <c r="J721" s="81" t="s">
        <v>5223</v>
      </c>
      <c r="K721" s="91">
        <v>43609</v>
      </c>
      <c r="L721" s="91">
        <v>44704</v>
      </c>
      <c r="M721" s="84">
        <v>0.8</v>
      </c>
      <c r="N721" s="81" t="s">
        <v>30</v>
      </c>
      <c r="O721" s="81" t="s">
        <v>30</v>
      </c>
      <c r="P721" s="81" t="s">
        <v>1373</v>
      </c>
      <c r="Q721" s="81" t="s">
        <v>508</v>
      </c>
      <c r="R721" s="81">
        <v>107</v>
      </c>
      <c r="S721" s="87">
        <v>2233197.6800000002</v>
      </c>
      <c r="T721" s="87">
        <v>558299.42000000004</v>
      </c>
      <c r="U721" s="87">
        <v>0</v>
      </c>
      <c r="V721" s="170">
        <v>0</v>
      </c>
      <c r="W721" s="170">
        <v>0</v>
      </c>
      <c r="X721" s="89">
        <v>2791497.1</v>
      </c>
      <c r="Y721" s="160" t="s">
        <v>7178</v>
      </c>
      <c r="Z721" s="150">
        <v>0</v>
      </c>
      <c r="AA721" s="89">
        <v>477672.72000000003</v>
      </c>
      <c r="AB721" s="90">
        <v>42856</v>
      </c>
      <c r="AC721" s="183">
        <f t="shared" si="13"/>
        <v>0</v>
      </c>
    </row>
    <row r="722" spans="2:29" s="9" customFormat="1" ht="15" customHeight="1" x14ac:dyDescent="0.3">
      <c r="B722" s="101" t="s">
        <v>2244</v>
      </c>
      <c r="C722" s="81">
        <v>74</v>
      </c>
      <c r="D722" s="5" t="s">
        <v>6359</v>
      </c>
      <c r="E722" s="81" t="s">
        <v>5224</v>
      </c>
      <c r="F722" s="40">
        <v>519</v>
      </c>
      <c r="G722" s="12">
        <v>129203</v>
      </c>
      <c r="H722" s="81" t="s">
        <v>5225</v>
      </c>
      <c r="I722" s="81" t="s">
        <v>3409</v>
      </c>
      <c r="J722" s="81" t="s">
        <v>5226</v>
      </c>
      <c r="K722" s="91">
        <v>42736</v>
      </c>
      <c r="L722" s="91">
        <v>44561</v>
      </c>
      <c r="M722" s="84">
        <v>0.92</v>
      </c>
      <c r="N722" s="81" t="s">
        <v>5227</v>
      </c>
      <c r="O722" s="81" t="s">
        <v>5228</v>
      </c>
      <c r="P722" s="81" t="s">
        <v>5229</v>
      </c>
      <c r="Q722" s="81" t="s">
        <v>5219</v>
      </c>
      <c r="R722" s="81">
        <v>102</v>
      </c>
      <c r="S722" s="87">
        <v>174943467.81</v>
      </c>
      <c r="T722" s="87">
        <v>0</v>
      </c>
      <c r="U722" s="87">
        <v>15212475.470000001</v>
      </c>
      <c r="V722" s="170">
        <v>0</v>
      </c>
      <c r="W722" s="170">
        <v>0</v>
      </c>
      <c r="X722" s="89">
        <v>190155943.28</v>
      </c>
      <c r="Y722" s="160" t="s">
        <v>7178</v>
      </c>
      <c r="Z722" s="150">
        <v>0</v>
      </c>
      <c r="AA722" s="89">
        <v>0</v>
      </c>
      <c r="AB722" s="90">
        <v>0</v>
      </c>
      <c r="AC722" s="183">
        <f t="shared" si="13"/>
        <v>0</v>
      </c>
    </row>
    <row r="723" spans="2:29" s="9" customFormat="1" ht="15" customHeight="1" x14ac:dyDescent="0.3">
      <c r="B723" s="101" t="s">
        <v>2244</v>
      </c>
      <c r="C723" s="81">
        <v>75</v>
      </c>
      <c r="D723" s="7" t="s">
        <v>6356</v>
      </c>
      <c r="E723" s="81" t="s">
        <v>5991</v>
      </c>
      <c r="F723" s="40">
        <v>468</v>
      </c>
      <c r="G723" s="12">
        <v>128106</v>
      </c>
      <c r="H723" s="81" t="s">
        <v>5230</v>
      </c>
      <c r="I723" s="81" t="s">
        <v>6961</v>
      </c>
      <c r="J723" s="81" t="s">
        <v>5231</v>
      </c>
      <c r="K723" s="91">
        <v>43598</v>
      </c>
      <c r="L723" s="91">
        <v>45260</v>
      </c>
      <c r="M723" s="84">
        <v>0.84440000000000004</v>
      </c>
      <c r="N723" s="81" t="s">
        <v>4719</v>
      </c>
      <c r="O723" s="81" t="s">
        <v>5232</v>
      </c>
      <c r="P723" s="81" t="s">
        <v>5233</v>
      </c>
      <c r="Q723" s="81" t="s">
        <v>5234</v>
      </c>
      <c r="R723" s="81">
        <v>112</v>
      </c>
      <c r="S723" s="87">
        <v>19377576.809999999</v>
      </c>
      <c r="T723" s="87">
        <v>1784150.54</v>
      </c>
      <c r="U723" s="87">
        <v>1787878.08</v>
      </c>
      <c r="V723" s="170">
        <v>0</v>
      </c>
      <c r="W723" s="170">
        <v>0</v>
      </c>
      <c r="X723" s="89">
        <v>22949605.43</v>
      </c>
      <c r="Y723" s="160" t="s">
        <v>7178</v>
      </c>
      <c r="Z723" s="150" t="s">
        <v>6482</v>
      </c>
      <c r="AA723" s="89">
        <v>657646.57999999996</v>
      </c>
      <c r="AB723" s="90">
        <v>0</v>
      </c>
      <c r="AC723" s="183">
        <f t="shared" ref="AC723:AC786" si="14">X723-(W723+V723+U723+T723+S723)</f>
        <v>0</v>
      </c>
    </row>
    <row r="724" spans="2:29" s="9" customFormat="1" ht="15" customHeight="1" x14ac:dyDescent="0.3">
      <c r="B724" s="101" t="s">
        <v>2244</v>
      </c>
      <c r="C724" s="81">
        <v>76</v>
      </c>
      <c r="D724" s="7" t="s">
        <v>6360</v>
      </c>
      <c r="E724" s="81" t="s">
        <v>5235</v>
      </c>
      <c r="F724" s="40">
        <v>520</v>
      </c>
      <c r="G724" s="12">
        <v>129265</v>
      </c>
      <c r="H724" s="81" t="s">
        <v>5236</v>
      </c>
      <c r="I724" s="81" t="s">
        <v>3409</v>
      </c>
      <c r="J724" s="81" t="s">
        <v>5237</v>
      </c>
      <c r="K724" s="91">
        <v>42736</v>
      </c>
      <c r="L724" s="91">
        <v>44561</v>
      </c>
      <c r="M724" s="84">
        <v>0.85</v>
      </c>
      <c r="N724" s="81" t="s">
        <v>5238</v>
      </c>
      <c r="O724" s="81" t="s">
        <v>5239</v>
      </c>
      <c r="P724" s="81" t="s">
        <v>5240</v>
      </c>
      <c r="Q724" s="81" t="s">
        <v>5219</v>
      </c>
      <c r="R724" s="81">
        <v>102</v>
      </c>
      <c r="S724" s="87">
        <v>225935519.71000001</v>
      </c>
      <c r="T724" s="87">
        <v>0</v>
      </c>
      <c r="U724" s="87">
        <v>39870974.049999997</v>
      </c>
      <c r="V724" s="170">
        <v>0</v>
      </c>
      <c r="W724" s="170">
        <v>0</v>
      </c>
      <c r="X724" s="89">
        <v>265806493.75999999</v>
      </c>
      <c r="Y724" s="160" t="s">
        <v>7178</v>
      </c>
      <c r="Z724" s="150" t="s">
        <v>6962</v>
      </c>
      <c r="AA724" s="89">
        <v>0</v>
      </c>
      <c r="AB724" s="90">
        <v>0</v>
      </c>
      <c r="AC724" s="183">
        <f t="shared" si="14"/>
        <v>0</v>
      </c>
    </row>
    <row r="725" spans="2:29" s="9" customFormat="1" ht="15" customHeight="1" x14ac:dyDescent="0.3">
      <c r="B725" s="101" t="s">
        <v>2244</v>
      </c>
      <c r="C725" s="81">
        <v>77</v>
      </c>
      <c r="D725" s="7" t="s">
        <v>6358</v>
      </c>
      <c r="E725" s="81" t="s">
        <v>5554</v>
      </c>
      <c r="F725" s="40">
        <v>605</v>
      </c>
      <c r="G725" s="12">
        <v>130164</v>
      </c>
      <c r="H725" s="81" t="s">
        <v>5241</v>
      </c>
      <c r="I725" s="81" t="s">
        <v>7410</v>
      </c>
      <c r="J725" s="81" t="s">
        <v>5242</v>
      </c>
      <c r="K725" s="91">
        <v>43609</v>
      </c>
      <c r="L725" s="91">
        <v>44704</v>
      </c>
      <c r="M725" s="84">
        <v>0.84440000000000004</v>
      </c>
      <c r="N725" s="81" t="s">
        <v>4719</v>
      </c>
      <c r="O725" s="81" t="s">
        <v>4714</v>
      </c>
      <c r="P725" s="81" t="s">
        <v>4715</v>
      </c>
      <c r="Q725" s="81" t="s">
        <v>5243</v>
      </c>
      <c r="R725" s="81">
        <v>116</v>
      </c>
      <c r="S725" s="87">
        <v>94549692.859999999</v>
      </c>
      <c r="T725" s="87">
        <v>0</v>
      </c>
      <c r="U725" s="87">
        <v>17429123.539999999</v>
      </c>
      <c r="V725" s="170">
        <v>0</v>
      </c>
      <c r="W725" s="170">
        <v>0</v>
      </c>
      <c r="X725" s="89">
        <v>111978816.40000001</v>
      </c>
      <c r="Y725" s="160" t="s">
        <v>7178</v>
      </c>
      <c r="Z725" s="150" t="s">
        <v>6483</v>
      </c>
      <c r="AA725" s="89">
        <v>0</v>
      </c>
      <c r="AB725" s="90">
        <v>0</v>
      </c>
      <c r="AC725" s="183">
        <f t="shared" si="14"/>
        <v>0</v>
      </c>
    </row>
    <row r="726" spans="2:29" s="9" customFormat="1" ht="15" customHeight="1" x14ac:dyDescent="0.3">
      <c r="B726" s="101" t="s">
        <v>2244</v>
      </c>
      <c r="C726" s="81">
        <v>78</v>
      </c>
      <c r="D726" s="7" t="s">
        <v>6356</v>
      </c>
      <c r="E726" s="81" t="s">
        <v>5555</v>
      </c>
      <c r="F726" s="40">
        <v>483</v>
      </c>
      <c r="G726" s="12">
        <v>128331</v>
      </c>
      <c r="H726" s="81" t="s">
        <v>5556</v>
      </c>
      <c r="I726" s="81" t="s">
        <v>6963</v>
      </c>
      <c r="J726" s="81" t="s">
        <v>5557</v>
      </c>
      <c r="K726" s="91">
        <v>43643</v>
      </c>
      <c r="L726" s="91">
        <v>44738</v>
      </c>
      <c r="M726" s="84">
        <v>0.79679999999999995</v>
      </c>
      <c r="N726" s="81" t="s">
        <v>4080</v>
      </c>
      <c r="O726" s="81" t="s">
        <v>1376</v>
      </c>
      <c r="P726" s="81" t="s">
        <v>5558</v>
      </c>
      <c r="Q726" s="107" t="s">
        <v>5559</v>
      </c>
      <c r="R726" s="81">
        <v>110</v>
      </c>
      <c r="S726" s="87">
        <v>13189908.369999999</v>
      </c>
      <c r="T726" s="87">
        <v>3094821.01</v>
      </c>
      <c r="U726" s="87">
        <v>268385.62</v>
      </c>
      <c r="V726" s="170">
        <v>0</v>
      </c>
      <c r="W726" s="170">
        <v>0</v>
      </c>
      <c r="X726" s="89">
        <v>16553115</v>
      </c>
      <c r="Y726" s="160" t="s">
        <v>7178</v>
      </c>
      <c r="Z726" s="150" t="s">
        <v>6964</v>
      </c>
      <c r="AA726" s="89">
        <v>1620183.69</v>
      </c>
      <c r="AB726" s="90">
        <v>33816.31</v>
      </c>
      <c r="AC726" s="183">
        <f t="shared" si="14"/>
        <v>0</v>
      </c>
    </row>
    <row r="727" spans="2:29" s="9" customFormat="1" ht="15" customHeight="1" x14ac:dyDescent="0.3">
      <c r="B727" s="101" t="s">
        <v>2244</v>
      </c>
      <c r="C727" s="81">
        <v>79</v>
      </c>
      <c r="D727" s="7" t="s">
        <v>6358</v>
      </c>
      <c r="E727" s="81" t="s">
        <v>5560</v>
      </c>
      <c r="F727" s="40">
        <v>610</v>
      </c>
      <c r="G727" s="12">
        <v>130167</v>
      </c>
      <c r="H727" s="81" t="s">
        <v>5561</v>
      </c>
      <c r="I727" s="81" t="s">
        <v>3409</v>
      </c>
      <c r="J727" s="81" t="s">
        <v>5562</v>
      </c>
      <c r="K727" s="91">
        <v>43101</v>
      </c>
      <c r="L727" s="26">
        <v>44712</v>
      </c>
      <c r="M727" s="84">
        <v>0.84440000000000004</v>
      </c>
      <c r="N727" s="81" t="s">
        <v>4719</v>
      </c>
      <c r="O727" s="81" t="s">
        <v>4714</v>
      </c>
      <c r="P727" s="81" t="s">
        <v>4715</v>
      </c>
      <c r="Q727" s="81" t="s">
        <v>5219</v>
      </c>
      <c r="R727" s="81">
        <v>102</v>
      </c>
      <c r="S727" s="87">
        <v>281263748.11000001</v>
      </c>
      <c r="T727" s="87">
        <v>0</v>
      </c>
      <c r="U727" s="87">
        <v>51847662.969999999</v>
      </c>
      <c r="V727" s="170">
        <v>0</v>
      </c>
      <c r="W727" s="170">
        <v>0</v>
      </c>
      <c r="X727" s="89">
        <v>333111411.07999998</v>
      </c>
      <c r="Y727" s="160" t="s">
        <v>7178</v>
      </c>
      <c r="Z727" s="150">
        <v>0</v>
      </c>
      <c r="AA727" s="89">
        <v>211932.7</v>
      </c>
      <c r="AB727" s="90">
        <v>0</v>
      </c>
      <c r="AC727" s="183">
        <f t="shared" si="14"/>
        <v>0</v>
      </c>
    </row>
    <row r="728" spans="2:29" s="9" customFormat="1" ht="15" customHeight="1" x14ac:dyDescent="0.3">
      <c r="B728" s="101" t="s">
        <v>2244</v>
      </c>
      <c r="C728" s="81">
        <v>80</v>
      </c>
      <c r="D728" s="7" t="s">
        <v>6358</v>
      </c>
      <c r="E728" s="81" t="s">
        <v>5563</v>
      </c>
      <c r="F728" s="40">
        <v>370</v>
      </c>
      <c r="G728" s="12">
        <v>129744</v>
      </c>
      <c r="H728" s="81" t="s">
        <v>5564</v>
      </c>
      <c r="I728" s="81" t="s">
        <v>3409</v>
      </c>
      <c r="J728" s="81" t="s">
        <v>5565</v>
      </c>
      <c r="K728" s="91">
        <v>43642</v>
      </c>
      <c r="L728" s="91">
        <v>44007</v>
      </c>
      <c r="M728" s="84">
        <v>0.84440000000000004</v>
      </c>
      <c r="N728" s="81" t="s">
        <v>4719</v>
      </c>
      <c r="O728" s="81" t="s">
        <v>4714</v>
      </c>
      <c r="P728" s="81" t="s">
        <v>4715</v>
      </c>
      <c r="Q728" s="81" t="s">
        <v>5219</v>
      </c>
      <c r="R728" s="81">
        <v>108</v>
      </c>
      <c r="S728" s="87">
        <v>2785338.45</v>
      </c>
      <c r="T728" s="87">
        <v>0</v>
      </c>
      <c r="U728" s="87">
        <v>513444.32</v>
      </c>
      <c r="V728" s="170">
        <v>0</v>
      </c>
      <c r="W728" s="170">
        <v>0</v>
      </c>
      <c r="X728" s="89">
        <v>3298782.77</v>
      </c>
      <c r="Y728" s="160" t="s">
        <v>7178</v>
      </c>
      <c r="Z728" s="150" t="s">
        <v>7792</v>
      </c>
      <c r="AA728" s="89">
        <v>8692.17</v>
      </c>
      <c r="AB728" s="90">
        <v>0</v>
      </c>
      <c r="AC728" s="183">
        <f t="shared" si="14"/>
        <v>0</v>
      </c>
    </row>
    <row r="729" spans="2:29" s="9" customFormat="1" ht="15" customHeight="1" x14ac:dyDescent="0.3">
      <c r="B729" s="101" t="s">
        <v>2244</v>
      </c>
      <c r="C729" s="81">
        <v>81</v>
      </c>
      <c r="D729" s="7" t="s">
        <v>6356</v>
      </c>
      <c r="E729" s="81" t="s">
        <v>5220</v>
      </c>
      <c r="F729" s="40">
        <v>437</v>
      </c>
      <c r="G729" s="12">
        <v>127202</v>
      </c>
      <c r="H729" s="81" t="s">
        <v>5609</v>
      </c>
      <c r="I729" s="81" t="s">
        <v>6965</v>
      </c>
      <c r="J729" s="81" t="s">
        <v>5648</v>
      </c>
      <c r="K729" s="91">
        <v>43665</v>
      </c>
      <c r="L729" s="91">
        <v>44518</v>
      </c>
      <c r="M729" s="84">
        <v>0.8</v>
      </c>
      <c r="N729" s="81" t="s">
        <v>30</v>
      </c>
      <c r="O729" s="81" t="s">
        <v>30</v>
      </c>
      <c r="P729" s="81" t="s">
        <v>1373</v>
      </c>
      <c r="Q729" s="107" t="s">
        <v>5649</v>
      </c>
      <c r="R729" s="81">
        <v>107</v>
      </c>
      <c r="S729" s="87">
        <v>2217789.12</v>
      </c>
      <c r="T729" s="87">
        <v>554447.29</v>
      </c>
      <c r="U729" s="87">
        <v>0</v>
      </c>
      <c r="V729" s="170">
        <v>0</v>
      </c>
      <c r="W729" s="170">
        <v>0</v>
      </c>
      <c r="X729" s="89">
        <v>2772236.41</v>
      </c>
      <c r="Y729" s="160" t="s">
        <v>7178</v>
      </c>
      <c r="Z729" s="150">
        <v>0</v>
      </c>
      <c r="AA729" s="89">
        <v>261923.57</v>
      </c>
      <c r="AB729" s="90">
        <v>15300.06</v>
      </c>
      <c r="AC729" s="183">
        <f t="shared" si="14"/>
        <v>0</v>
      </c>
    </row>
    <row r="730" spans="2:29" s="9" customFormat="1" ht="15" customHeight="1" x14ac:dyDescent="0.3">
      <c r="B730" s="101" t="s">
        <v>2244</v>
      </c>
      <c r="C730" s="81">
        <v>82</v>
      </c>
      <c r="D730" s="7" t="s">
        <v>6356</v>
      </c>
      <c r="E730" s="81" t="s">
        <v>5555</v>
      </c>
      <c r="F730" s="40">
        <v>483</v>
      </c>
      <c r="G730" s="12">
        <v>128464</v>
      </c>
      <c r="H730" s="81" t="s">
        <v>5992</v>
      </c>
      <c r="I730" s="81" t="s">
        <v>6966</v>
      </c>
      <c r="J730" s="81" t="s">
        <v>5993</v>
      </c>
      <c r="K730" s="91">
        <v>43679</v>
      </c>
      <c r="L730" s="91">
        <v>44774</v>
      </c>
      <c r="M730" s="84">
        <v>0.79239999999999999</v>
      </c>
      <c r="N730" s="130" t="s">
        <v>4080</v>
      </c>
      <c r="O730" s="81" t="s">
        <v>30</v>
      </c>
      <c r="P730" s="81" t="s">
        <v>5994</v>
      </c>
      <c r="Q730" s="107" t="s">
        <v>5995</v>
      </c>
      <c r="R730" s="81">
        <v>106</v>
      </c>
      <c r="S730" s="87">
        <v>13477940.880000001</v>
      </c>
      <c r="T730" s="87">
        <v>3239524.19</v>
      </c>
      <c r="U730" s="87">
        <v>291834.99</v>
      </c>
      <c r="V730" s="170">
        <v>0</v>
      </c>
      <c r="W730" s="170">
        <v>0</v>
      </c>
      <c r="X730" s="89">
        <v>17009300.059999999</v>
      </c>
      <c r="Y730" s="160" t="s">
        <v>7178</v>
      </c>
      <c r="Z730" s="150" t="s">
        <v>6981</v>
      </c>
      <c r="AA730" s="89">
        <v>1569073.06</v>
      </c>
      <c r="AB730" s="90">
        <v>131856.90999999997</v>
      </c>
      <c r="AC730" s="183">
        <f t="shared" si="14"/>
        <v>0</v>
      </c>
    </row>
    <row r="731" spans="2:29" s="9" customFormat="1" ht="15" customHeight="1" thickBot="1" x14ac:dyDescent="0.35">
      <c r="B731" s="127" t="s">
        <v>2244</v>
      </c>
      <c r="C731" s="109">
        <v>83</v>
      </c>
      <c r="D731" s="27" t="s">
        <v>6356</v>
      </c>
      <c r="E731" s="109" t="s">
        <v>936</v>
      </c>
      <c r="F731" s="44">
        <v>640</v>
      </c>
      <c r="G731" s="33">
        <v>130605</v>
      </c>
      <c r="H731" s="109" t="s">
        <v>6484</v>
      </c>
      <c r="I731" s="109" t="s">
        <v>6485</v>
      </c>
      <c r="J731" s="109" t="s">
        <v>6486</v>
      </c>
      <c r="K731" s="112">
        <v>43755</v>
      </c>
      <c r="L731" s="112">
        <v>44850</v>
      </c>
      <c r="M731" s="113">
        <v>0.84440000000000004</v>
      </c>
      <c r="N731" s="131" t="s">
        <v>4719</v>
      </c>
      <c r="O731" s="109" t="s">
        <v>4091</v>
      </c>
      <c r="P731" s="109" t="s">
        <v>4715</v>
      </c>
      <c r="Q731" s="110" t="s">
        <v>4076</v>
      </c>
      <c r="R731" s="109">
        <v>106</v>
      </c>
      <c r="S731" s="116">
        <v>43960756.399999999</v>
      </c>
      <c r="T731" s="116">
        <v>0</v>
      </c>
      <c r="U731" s="116">
        <v>8103648.1900000004</v>
      </c>
      <c r="V731" s="172">
        <v>0</v>
      </c>
      <c r="W731" s="172">
        <v>0</v>
      </c>
      <c r="X731" s="117">
        <v>52064404.590000004</v>
      </c>
      <c r="Y731" s="162" t="s">
        <v>7178</v>
      </c>
      <c r="Z731" s="153">
        <v>0</v>
      </c>
      <c r="AA731" s="117">
        <v>0</v>
      </c>
      <c r="AB731" s="118">
        <v>0</v>
      </c>
      <c r="AC731" s="183">
        <f t="shared" si="14"/>
        <v>0</v>
      </c>
    </row>
    <row r="732" spans="2:29" s="37" customFormat="1" ht="61.5" customHeight="1" thickBot="1" x14ac:dyDescent="0.3">
      <c r="B732" s="53" t="s">
        <v>7165</v>
      </c>
      <c r="C732" s="54">
        <v>83</v>
      </c>
      <c r="D732" s="54"/>
      <c r="E732" s="54"/>
      <c r="F732" s="93"/>
      <c r="G732" s="94"/>
      <c r="H732" s="95"/>
      <c r="I732" s="95"/>
      <c r="J732" s="96"/>
      <c r="K732" s="97"/>
      <c r="L732" s="97"/>
      <c r="M732" s="98"/>
      <c r="N732" s="95"/>
      <c r="O732" s="95"/>
      <c r="P732" s="95"/>
      <c r="Q732" s="96"/>
      <c r="R732" s="54"/>
      <c r="S732" s="99">
        <f>SUM(S649:S731)</f>
        <v>6925215288.8200006</v>
      </c>
      <c r="T732" s="99">
        <f t="shared" ref="T732:AB732" si="15">SUM(T649:T731)</f>
        <v>423375571.06000006</v>
      </c>
      <c r="U732" s="99">
        <f t="shared" si="15"/>
        <v>824390191.48000014</v>
      </c>
      <c r="V732" s="152"/>
      <c r="W732" s="152">
        <f t="shared" si="15"/>
        <v>1375.42</v>
      </c>
      <c r="X732" s="99">
        <f t="shared" si="15"/>
        <v>8172982426.7800007</v>
      </c>
      <c r="Y732" s="152"/>
      <c r="Z732" s="152"/>
      <c r="AA732" s="99">
        <f t="shared" si="15"/>
        <v>2942509965.2099991</v>
      </c>
      <c r="AB732" s="100">
        <f t="shared" si="15"/>
        <v>214596296.44999996</v>
      </c>
      <c r="AC732" s="183">
        <f t="shared" si="14"/>
        <v>0</v>
      </c>
    </row>
    <row r="733" spans="2:29" s="9" customFormat="1" ht="15" customHeight="1" x14ac:dyDescent="0.3">
      <c r="B733" s="119" t="s">
        <v>7157</v>
      </c>
      <c r="C733" s="71">
        <v>1</v>
      </c>
      <c r="D733" s="6" t="s">
        <v>6361</v>
      </c>
      <c r="E733" s="71" t="s">
        <v>4219</v>
      </c>
      <c r="F733" s="43">
        <v>74</v>
      </c>
      <c r="G733" s="34">
        <v>103759</v>
      </c>
      <c r="H733" s="120" t="s">
        <v>2377</v>
      </c>
      <c r="I733" s="120" t="s">
        <v>2378</v>
      </c>
      <c r="J733" s="120" t="s">
        <v>2379</v>
      </c>
      <c r="K733" s="132">
        <v>43229</v>
      </c>
      <c r="L733" s="132">
        <v>44324</v>
      </c>
      <c r="M733" s="133">
        <v>85</v>
      </c>
      <c r="N733" s="120" t="s">
        <v>695</v>
      </c>
      <c r="O733" s="120" t="s">
        <v>2380</v>
      </c>
      <c r="P733" s="120" t="s">
        <v>2381</v>
      </c>
      <c r="Q733" s="120" t="s">
        <v>1170</v>
      </c>
      <c r="R733" s="120">
        <v>115</v>
      </c>
      <c r="S733" s="133">
        <v>7844928.0899999999</v>
      </c>
      <c r="T733" s="133">
        <v>1095686.1100000001</v>
      </c>
      <c r="U733" s="133">
        <v>288712.92</v>
      </c>
      <c r="V733" s="173">
        <v>0</v>
      </c>
      <c r="W733" s="173">
        <v>0</v>
      </c>
      <c r="X733" s="78">
        <v>9229327.1199999992</v>
      </c>
      <c r="Y733" s="159" t="s">
        <v>19</v>
      </c>
      <c r="Z733" s="102" t="s">
        <v>6667</v>
      </c>
      <c r="AA733" s="78">
        <v>1646265.06</v>
      </c>
      <c r="AB733" s="79">
        <v>37212.649999999994</v>
      </c>
      <c r="AC733" s="183">
        <f t="shared" si="14"/>
        <v>0</v>
      </c>
    </row>
    <row r="734" spans="2:29" s="9" customFormat="1" ht="15" customHeight="1" x14ac:dyDescent="0.3">
      <c r="B734" s="101" t="s">
        <v>7157</v>
      </c>
      <c r="C734" s="81">
        <v>2</v>
      </c>
      <c r="D734" s="7" t="s">
        <v>6361</v>
      </c>
      <c r="E734" s="81" t="s">
        <v>4219</v>
      </c>
      <c r="F734" s="41">
        <v>74</v>
      </c>
      <c r="G734" s="20">
        <v>103808</v>
      </c>
      <c r="H734" s="104" t="s">
        <v>2382</v>
      </c>
      <c r="I734" s="104" t="s">
        <v>3700</v>
      </c>
      <c r="J734" s="104" t="s">
        <v>2383</v>
      </c>
      <c r="K734" s="134">
        <v>43229</v>
      </c>
      <c r="L734" s="134">
        <v>44324</v>
      </c>
      <c r="M734" s="135">
        <v>85</v>
      </c>
      <c r="N734" s="104" t="s">
        <v>1248</v>
      </c>
      <c r="O734" s="104" t="s">
        <v>2103</v>
      </c>
      <c r="P734" s="104" t="s">
        <v>2384</v>
      </c>
      <c r="Q734" s="104" t="s">
        <v>3701</v>
      </c>
      <c r="R734" s="104">
        <v>115</v>
      </c>
      <c r="S734" s="135">
        <v>6268737.9100000001</v>
      </c>
      <c r="T734" s="135">
        <v>972409.66</v>
      </c>
      <c r="U734" s="135">
        <v>133838.21</v>
      </c>
      <c r="V734" s="174">
        <v>0</v>
      </c>
      <c r="W734" s="174">
        <v>0</v>
      </c>
      <c r="X734" s="89">
        <v>7374985.7800000003</v>
      </c>
      <c r="Y734" s="160" t="s">
        <v>19</v>
      </c>
      <c r="Z734" s="83"/>
      <c r="AA734" s="89">
        <v>2440463.13</v>
      </c>
      <c r="AB734" s="90">
        <v>110010.23</v>
      </c>
      <c r="AC734" s="183">
        <f t="shared" si="14"/>
        <v>0</v>
      </c>
    </row>
    <row r="735" spans="2:29" s="9" customFormat="1" ht="15" customHeight="1" x14ac:dyDescent="0.3">
      <c r="B735" s="101" t="s">
        <v>7157</v>
      </c>
      <c r="C735" s="81">
        <v>3</v>
      </c>
      <c r="D735" s="7" t="s">
        <v>6361</v>
      </c>
      <c r="E735" s="81" t="s">
        <v>4219</v>
      </c>
      <c r="F735" s="41">
        <v>74</v>
      </c>
      <c r="G735" s="20">
        <v>103810</v>
      </c>
      <c r="H735" s="104" t="s">
        <v>4220</v>
      </c>
      <c r="I735" s="104" t="s">
        <v>4221</v>
      </c>
      <c r="J735" s="104" t="s">
        <v>4222</v>
      </c>
      <c r="K735" s="134">
        <v>43355</v>
      </c>
      <c r="L735" s="134">
        <v>44388</v>
      </c>
      <c r="M735" s="135">
        <v>85</v>
      </c>
      <c r="N735" s="104" t="s">
        <v>1201</v>
      </c>
      <c r="O735" s="104" t="s">
        <v>4666</v>
      </c>
      <c r="P735" s="104" t="s">
        <v>4224</v>
      </c>
      <c r="Q735" s="104" t="s">
        <v>4223</v>
      </c>
      <c r="R735" s="104">
        <v>115</v>
      </c>
      <c r="S735" s="135">
        <v>5202048.57</v>
      </c>
      <c r="T735" s="87">
        <v>882819.71</v>
      </c>
      <c r="U735" s="135">
        <v>35188.85</v>
      </c>
      <c r="V735" s="174">
        <v>0</v>
      </c>
      <c r="W735" s="174">
        <v>0</v>
      </c>
      <c r="X735" s="89">
        <v>6120057.1299999999</v>
      </c>
      <c r="Y735" s="160" t="s">
        <v>19</v>
      </c>
      <c r="Z735" s="83" t="s">
        <v>6280</v>
      </c>
      <c r="AA735" s="89">
        <v>1797785.5000000005</v>
      </c>
      <c r="AB735" s="90">
        <v>126672.35</v>
      </c>
      <c r="AC735" s="183">
        <f t="shared" si="14"/>
        <v>0</v>
      </c>
    </row>
    <row r="736" spans="2:29" s="9" customFormat="1" ht="15" customHeight="1" x14ac:dyDescent="0.3">
      <c r="B736" s="101" t="s">
        <v>7157</v>
      </c>
      <c r="C736" s="81">
        <v>4</v>
      </c>
      <c r="D736" s="7" t="s">
        <v>6361</v>
      </c>
      <c r="E736" s="81" t="s">
        <v>4219</v>
      </c>
      <c r="F736" s="41">
        <v>74</v>
      </c>
      <c r="G736" s="20">
        <v>103821</v>
      </c>
      <c r="H736" s="104" t="s">
        <v>2385</v>
      </c>
      <c r="I736" s="104" t="s">
        <v>3702</v>
      </c>
      <c r="J736" s="104" t="s">
        <v>2386</v>
      </c>
      <c r="K736" s="134">
        <v>43228</v>
      </c>
      <c r="L736" s="134">
        <v>44323</v>
      </c>
      <c r="M736" s="135">
        <v>85</v>
      </c>
      <c r="N736" s="104" t="s">
        <v>695</v>
      </c>
      <c r="O736" s="104" t="s">
        <v>2387</v>
      </c>
      <c r="P736" s="104" t="s">
        <v>2388</v>
      </c>
      <c r="Q736" s="104" t="s">
        <v>2389</v>
      </c>
      <c r="R736" s="104">
        <v>115</v>
      </c>
      <c r="S736" s="87">
        <v>5439101.3099999996</v>
      </c>
      <c r="T736" s="87">
        <v>930066.14</v>
      </c>
      <c r="U736" s="135">
        <v>29775.27</v>
      </c>
      <c r="V736" s="174">
        <v>0</v>
      </c>
      <c r="W736" s="174">
        <v>0</v>
      </c>
      <c r="X736" s="89">
        <v>6398942.7199999988</v>
      </c>
      <c r="Y736" s="160" t="s">
        <v>19</v>
      </c>
      <c r="Z736" s="83" t="s">
        <v>4934</v>
      </c>
      <c r="AA736" s="89">
        <v>1261382.7699999998</v>
      </c>
      <c r="AB736" s="90">
        <v>30371.309999999994</v>
      </c>
      <c r="AC736" s="183">
        <f t="shared" si="14"/>
        <v>0</v>
      </c>
    </row>
    <row r="737" spans="2:29" s="9" customFormat="1" ht="15" customHeight="1" x14ac:dyDescent="0.3">
      <c r="B737" s="101" t="s">
        <v>7157</v>
      </c>
      <c r="C737" s="81">
        <v>5</v>
      </c>
      <c r="D737" s="7" t="s">
        <v>6361</v>
      </c>
      <c r="E737" s="81" t="s">
        <v>4219</v>
      </c>
      <c r="F737" s="41">
        <v>74</v>
      </c>
      <c r="G737" s="20">
        <v>103840</v>
      </c>
      <c r="H737" s="104" t="s">
        <v>2390</v>
      </c>
      <c r="I737" s="104" t="s">
        <v>2391</v>
      </c>
      <c r="J737" s="104" t="s">
        <v>2392</v>
      </c>
      <c r="K737" s="134">
        <v>43228</v>
      </c>
      <c r="L737" s="134">
        <v>44323</v>
      </c>
      <c r="M737" s="135">
        <v>85</v>
      </c>
      <c r="N737" s="104" t="s">
        <v>501</v>
      </c>
      <c r="O737" s="104" t="s">
        <v>506</v>
      </c>
      <c r="P737" s="104" t="s">
        <v>2393</v>
      </c>
      <c r="Q737" s="104" t="s">
        <v>2394</v>
      </c>
      <c r="R737" s="104">
        <v>115</v>
      </c>
      <c r="S737" s="87">
        <v>5482109.3899999997</v>
      </c>
      <c r="T737" s="87">
        <v>509669.27</v>
      </c>
      <c r="U737" s="135">
        <v>457761.79</v>
      </c>
      <c r="V737" s="174">
        <v>0</v>
      </c>
      <c r="W737" s="174">
        <v>0</v>
      </c>
      <c r="X737" s="89">
        <v>6449540.4500000002</v>
      </c>
      <c r="Y737" s="160" t="s">
        <v>19</v>
      </c>
      <c r="Z737" s="83" t="s">
        <v>6281</v>
      </c>
      <c r="AA737" s="89">
        <v>2381245.1999999997</v>
      </c>
      <c r="AB737" s="90">
        <v>58098.729999999996</v>
      </c>
      <c r="AC737" s="183">
        <f t="shared" si="14"/>
        <v>0</v>
      </c>
    </row>
    <row r="738" spans="2:29" s="9" customFormat="1" ht="15" customHeight="1" x14ac:dyDescent="0.3">
      <c r="B738" s="101" t="s">
        <v>7157</v>
      </c>
      <c r="C738" s="81">
        <v>6</v>
      </c>
      <c r="D738" s="7" t="s">
        <v>6361</v>
      </c>
      <c r="E738" s="81" t="s">
        <v>4219</v>
      </c>
      <c r="F738" s="41">
        <v>74</v>
      </c>
      <c r="G738" s="20">
        <v>103843</v>
      </c>
      <c r="H738" s="104" t="s">
        <v>2395</v>
      </c>
      <c r="I738" s="104" t="s">
        <v>4473</v>
      </c>
      <c r="J738" s="104" t="s">
        <v>2396</v>
      </c>
      <c r="K738" s="134">
        <v>43237</v>
      </c>
      <c r="L738" s="134">
        <v>44332</v>
      </c>
      <c r="M738" s="135">
        <v>82.86</v>
      </c>
      <c r="N738" s="104" t="s">
        <v>501</v>
      </c>
      <c r="O738" s="104" t="s">
        <v>506</v>
      </c>
      <c r="P738" s="104" t="s">
        <v>2397</v>
      </c>
      <c r="Q738" s="104" t="s">
        <v>2398</v>
      </c>
      <c r="R738" s="104">
        <v>115</v>
      </c>
      <c r="S738" s="87">
        <v>5337307.01</v>
      </c>
      <c r="T738" s="87">
        <v>462229.89</v>
      </c>
      <c r="U738" s="135">
        <v>641834.39</v>
      </c>
      <c r="V738" s="174">
        <v>0</v>
      </c>
      <c r="W738" s="174">
        <v>0</v>
      </c>
      <c r="X738" s="89">
        <v>6441371.2899999991</v>
      </c>
      <c r="Y738" s="160" t="s">
        <v>19</v>
      </c>
      <c r="Z738" s="83" t="s">
        <v>7016</v>
      </c>
      <c r="AA738" s="89">
        <v>2172923.62</v>
      </c>
      <c r="AB738" s="90">
        <v>52991.01</v>
      </c>
      <c r="AC738" s="183">
        <f t="shared" si="14"/>
        <v>0</v>
      </c>
    </row>
    <row r="739" spans="2:29" s="9" customFormat="1" ht="15" customHeight="1" x14ac:dyDescent="0.3">
      <c r="B739" s="101" t="s">
        <v>7157</v>
      </c>
      <c r="C739" s="81">
        <v>7</v>
      </c>
      <c r="D739" s="7" t="s">
        <v>6361</v>
      </c>
      <c r="E739" s="81" t="s">
        <v>4219</v>
      </c>
      <c r="F739" s="41">
        <v>74</v>
      </c>
      <c r="G739" s="17">
        <v>104006</v>
      </c>
      <c r="H739" s="81" t="s">
        <v>2399</v>
      </c>
      <c r="I739" s="81" t="s">
        <v>2400</v>
      </c>
      <c r="J739" s="81" t="s">
        <v>2401</v>
      </c>
      <c r="K739" s="91">
        <v>43220</v>
      </c>
      <c r="L739" s="91">
        <v>44133</v>
      </c>
      <c r="M739" s="87">
        <v>84.86</v>
      </c>
      <c r="N739" s="81" t="s">
        <v>695</v>
      </c>
      <c r="O739" s="81" t="s">
        <v>864</v>
      </c>
      <c r="P739" s="81" t="s">
        <v>1169</v>
      </c>
      <c r="Q739" s="81" t="s">
        <v>1170</v>
      </c>
      <c r="R739" s="81">
        <v>115</v>
      </c>
      <c r="S739" s="87">
        <v>1857010.72</v>
      </c>
      <c r="T739" s="87">
        <v>327707.77</v>
      </c>
      <c r="U739" s="87">
        <v>3531.02</v>
      </c>
      <c r="V739" s="170">
        <v>0</v>
      </c>
      <c r="W739" s="170">
        <v>0</v>
      </c>
      <c r="X739" s="89">
        <v>2188249.5100000002</v>
      </c>
      <c r="Y739" s="160" t="s">
        <v>19</v>
      </c>
      <c r="Z739" s="83" t="s">
        <v>6668</v>
      </c>
      <c r="AA739" s="89">
        <v>1170097.27</v>
      </c>
      <c r="AB739" s="90">
        <v>58923.770000000004</v>
      </c>
      <c r="AC739" s="183">
        <f t="shared" si="14"/>
        <v>0</v>
      </c>
    </row>
    <row r="740" spans="2:29" s="9" customFormat="1" ht="15" customHeight="1" x14ac:dyDescent="0.3">
      <c r="B740" s="101" t="s">
        <v>7157</v>
      </c>
      <c r="C740" s="81">
        <v>8</v>
      </c>
      <c r="D740" s="7" t="s">
        <v>6361</v>
      </c>
      <c r="E740" s="81" t="s">
        <v>4219</v>
      </c>
      <c r="F740" s="41">
        <v>74</v>
      </c>
      <c r="G740" s="17">
        <v>104068</v>
      </c>
      <c r="H740" s="81" t="s">
        <v>1171</v>
      </c>
      <c r="I740" s="81" t="s">
        <v>2402</v>
      </c>
      <c r="J740" s="81" t="s">
        <v>2403</v>
      </c>
      <c r="K740" s="91">
        <v>43186</v>
      </c>
      <c r="L740" s="91">
        <v>44281</v>
      </c>
      <c r="M740" s="87">
        <v>85</v>
      </c>
      <c r="N740" s="81" t="s">
        <v>501</v>
      </c>
      <c r="O740" s="81" t="s">
        <v>506</v>
      </c>
      <c r="P740" s="81" t="s">
        <v>575</v>
      </c>
      <c r="Q740" s="81" t="s">
        <v>1173</v>
      </c>
      <c r="R740" s="81">
        <v>115</v>
      </c>
      <c r="S740" s="87">
        <v>7907997.6399999997</v>
      </c>
      <c r="T740" s="87">
        <v>0</v>
      </c>
      <c r="U740" s="87">
        <v>1395528.99</v>
      </c>
      <c r="V740" s="170">
        <v>0</v>
      </c>
      <c r="W740" s="170">
        <v>0</v>
      </c>
      <c r="X740" s="89">
        <v>9303526.629999999</v>
      </c>
      <c r="Y740" s="160" t="s">
        <v>19</v>
      </c>
      <c r="Z740" s="83" t="s">
        <v>4813</v>
      </c>
      <c r="AA740" s="89">
        <v>942250.22000000009</v>
      </c>
      <c r="AB740" s="90">
        <v>0</v>
      </c>
      <c r="AC740" s="183">
        <f t="shared" si="14"/>
        <v>0</v>
      </c>
    </row>
    <row r="741" spans="2:29" s="9" customFormat="1" ht="15" customHeight="1" x14ac:dyDescent="0.3">
      <c r="B741" s="101" t="s">
        <v>7157</v>
      </c>
      <c r="C741" s="81">
        <v>9</v>
      </c>
      <c r="D741" s="7" t="s">
        <v>6361</v>
      </c>
      <c r="E741" s="81" t="s">
        <v>4219</v>
      </c>
      <c r="F741" s="41">
        <v>74</v>
      </c>
      <c r="G741" s="17">
        <v>104462</v>
      </c>
      <c r="H741" s="81" t="s">
        <v>2404</v>
      </c>
      <c r="I741" s="81" t="s">
        <v>2405</v>
      </c>
      <c r="J741" s="81" t="s">
        <v>2406</v>
      </c>
      <c r="K741" s="91">
        <v>43237</v>
      </c>
      <c r="L741" s="91">
        <v>44332</v>
      </c>
      <c r="M741" s="87">
        <v>85</v>
      </c>
      <c r="N741" s="81" t="s">
        <v>695</v>
      </c>
      <c r="O741" s="81" t="s">
        <v>885</v>
      </c>
      <c r="P741" s="81" t="s">
        <v>2407</v>
      </c>
      <c r="Q741" s="81" t="s">
        <v>2408</v>
      </c>
      <c r="R741" s="81">
        <v>115</v>
      </c>
      <c r="S741" s="87">
        <v>3969092.09</v>
      </c>
      <c r="T741" s="87">
        <v>649799.56000000006</v>
      </c>
      <c r="U741" s="87">
        <v>50628.46</v>
      </c>
      <c r="V741" s="170">
        <v>0</v>
      </c>
      <c r="W741" s="170">
        <v>0</v>
      </c>
      <c r="X741" s="89">
        <v>4669520.1100000003</v>
      </c>
      <c r="Y741" s="160" t="s">
        <v>19</v>
      </c>
      <c r="Z741" s="83" t="s">
        <v>4814</v>
      </c>
      <c r="AA741" s="89">
        <v>1598854.49</v>
      </c>
      <c r="AB741" s="90">
        <v>113603.34</v>
      </c>
      <c r="AC741" s="183">
        <f t="shared" si="14"/>
        <v>0</v>
      </c>
    </row>
    <row r="742" spans="2:29" s="9" customFormat="1" ht="15" customHeight="1" x14ac:dyDescent="0.3">
      <c r="B742" s="101" t="s">
        <v>7157</v>
      </c>
      <c r="C742" s="81">
        <v>10</v>
      </c>
      <c r="D742" s="7" t="s">
        <v>6361</v>
      </c>
      <c r="E742" s="81" t="s">
        <v>4219</v>
      </c>
      <c r="F742" s="41">
        <v>74</v>
      </c>
      <c r="G742" s="17">
        <v>104571</v>
      </c>
      <c r="H742" s="81" t="s">
        <v>1174</v>
      </c>
      <c r="I742" s="81" t="s">
        <v>2409</v>
      </c>
      <c r="J742" s="81" t="s">
        <v>2410</v>
      </c>
      <c r="K742" s="91">
        <v>43201</v>
      </c>
      <c r="L742" s="91">
        <v>44296</v>
      </c>
      <c r="M742" s="87">
        <v>85</v>
      </c>
      <c r="N742" s="81" t="s">
        <v>501</v>
      </c>
      <c r="O742" s="81" t="s">
        <v>506</v>
      </c>
      <c r="P742" s="81" t="s">
        <v>1175</v>
      </c>
      <c r="Q742" s="81" t="s">
        <v>1176</v>
      </c>
      <c r="R742" s="81">
        <v>115</v>
      </c>
      <c r="S742" s="87">
        <v>6786319.7199999997</v>
      </c>
      <c r="T742" s="87">
        <v>1013668.79</v>
      </c>
      <c r="U742" s="87">
        <v>183917.04</v>
      </c>
      <c r="V742" s="170">
        <v>0</v>
      </c>
      <c r="W742" s="170">
        <v>0</v>
      </c>
      <c r="X742" s="89">
        <v>7983905.5499999998</v>
      </c>
      <c r="Y742" s="160" t="s">
        <v>19</v>
      </c>
      <c r="Z742" s="83" t="s">
        <v>6282</v>
      </c>
      <c r="AA742" s="89">
        <v>2401618.7399999998</v>
      </c>
      <c r="AB742" s="90">
        <v>114908.85999999999</v>
      </c>
      <c r="AC742" s="183">
        <f t="shared" si="14"/>
        <v>0</v>
      </c>
    </row>
    <row r="743" spans="2:29" s="9" customFormat="1" ht="15" customHeight="1" x14ac:dyDescent="0.3">
      <c r="B743" s="101" t="s">
        <v>7157</v>
      </c>
      <c r="C743" s="81">
        <v>11</v>
      </c>
      <c r="D743" s="7" t="s">
        <v>6361</v>
      </c>
      <c r="E743" s="81" t="s">
        <v>4225</v>
      </c>
      <c r="F743" s="41">
        <v>73</v>
      </c>
      <c r="G743" s="17">
        <v>104753</v>
      </c>
      <c r="H743" s="81" t="s">
        <v>1177</v>
      </c>
      <c r="I743" s="81" t="s">
        <v>2411</v>
      </c>
      <c r="J743" s="81" t="s">
        <v>4226</v>
      </c>
      <c r="K743" s="91">
        <v>43187</v>
      </c>
      <c r="L743" s="91">
        <v>44101</v>
      </c>
      <c r="M743" s="87">
        <v>85</v>
      </c>
      <c r="N743" s="81" t="s">
        <v>1178</v>
      </c>
      <c r="O743" s="81" t="s">
        <v>1179</v>
      </c>
      <c r="P743" s="81" t="s">
        <v>1180</v>
      </c>
      <c r="Q743" s="81" t="s">
        <v>2412</v>
      </c>
      <c r="R743" s="81">
        <v>115</v>
      </c>
      <c r="S743" s="87">
        <v>5658833.5899999999</v>
      </c>
      <c r="T743" s="87">
        <v>490924.6</v>
      </c>
      <c r="U743" s="87">
        <v>507693.09</v>
      </c>
      <c r="V743" s="170">
        <v>0</v>
      </c>
      <c r="W743" s="170">
        <v>0</v>
      </c>
      <c r="X743" s="89">
        <v>6657451.2799999993</v>
      </c>
      <c r="Y743" s="160" t="s">
        <v>19</v>
      </c>
      <c r="Z743" s="83" t="s">
        <v>5669</v>
      </c>
      <c r="AA743" s="89">
        <v>1682463.92</v>
      </c>
      <c r="AB743" s="90">
        <v>27579.1</v>
      </c>
      <c r="AC743" s="183">
        <f t="shared" si="14"/>
        <v>0</v>
      </c>
    </row>
    <row r="744" spans="2:29" s="9" customFormat="1" ht="15" customHeight="1" x14ac:dyDescent="0.3">
      <c r="B744" s="101" t="s">
        <v>7157</v>
      </c>
      <c r="C744" s="81">
        <v>12</v>
      </c>
      <c r="D744" s="7" t="s">
        <v>6361</v>
      </c>
      <c r="E744" s="81" t="s">
        <v>4219</v>
      </c>
      <c r="F744" s="41">
        <v>74</v>
      </c>
      <c r="G744" s="17">
        <v>104770</v>
      </c>
      <c r="H744" s="81" t="s">
        <v>4227</v>
      </c>
      <c r="I744" s="81" t="s">
        <v>2413</v>
      </c>
      <c r="J744" s="81" t="s">
        <v>2414</v>
      </c>
      <c r="K744" s="91">
        <v>43249</v>
      </c>
      <c r="L744" s="91">
        <v>44344</v>
      </c>
      <c r="M744" s="87">
        <v>85</v>
      </c>
      <c r="N744" s="81" t="s">
        <v>501</v>
      </c>
      <c r="O744" s="81" t="s">
        <v>502</v>
      </c>
      <c r="P744" s="81" t="s">
        <v>581</v>
      </c>
      <c r="Q744" s="81" t="s">
        <v>2415</v>
      </c>
      <c r="R744" s="81">
        <v>115</v>
      </c>
      <c r="S744" s="87">
        <v>7891098.46</v>
      </c>
      <c r="T744" s="87">
        <v>1280983.47</v>
      </c>
      <c r="U744" s="87">
        <v>111563.32</v>
      </c>
      <c r="V744" s="170">
        <v>0</v>
      </c>
      <c r="W744" s="170">
        <v>0.01</v>
      </c>
      <c r="X744" s="89">
        <v>9283645.2599999998</v>
      </c>
      <c r="Y744" s="160" t="s">
        <v>19</v>
      </c>
      <c r="Z744" s="83" t="s">
        <v>6283</v>
      </c>
      <c r="AA744" s="89">
        <v>2039002.5400000005</v>
      </c>
      <c r="AB744" s="90">
        <v>106237.95</v>
      </c>
      <c r="AC744" s="183">
        <f t="shared" si="14"/>
        <v>0</v>
      </c>
    </row>
    <row r="745" spans="2:29" s="9" customFormat="1" ht="15" customHeight="1" x14ac:dyDescent="0.3">
      <c r="B745" s="101" t="s">
        <v>7157</v>
      </c>
      <c r="C745" s="81">
        <v>13</v>
      </c>
      <c r="D745" s="7" t="s">
        <v>6361</v>
      </c>
      <c r="E745" s="81" t="s">
        <v>4219</v>
      </c>
      <c r="F745" s="41">
        <v>74</v>
      </c>
      <c r="G745" s="17">
        <v>104888</v>
      </c>
      <c r="H745" s="81" t="s">
        <v>2416</v>
      </c>
      <c r="I745" s="81" t="s">
        <v>2417</v>
      </c>
      <c r="J745" s="81" t="s">
        <v>2418</v>
      </c>
      <c r="K745" s="91">
        <v>43249</v>
      </c>
      <c r="L745" s="91">
        <v>44344</v>
      </c>
      <c r="M745" s="87">
        <v>85</v>
      </c>
      <c r="N745" s="81" t="s">
        <v>1238</v>
      </c>
      <c r="O745" s="81" t="s">
        <v>2419</v>
      </c>
      <c r="P745" s="81" t="s">
        <v>2420</v>
      </c>
      <c r="Q745" s="81" t="s">
        <v>2421</v>
      </c>
      <c r="R745" s="81">
        <v>115</v>
      </c>
      <c r="S745" s="87">
        <v>2394555.2200000002</v>
      </c>
      <c r="T745" s="87">
        <v>422568.57</v>
      </c>
      <c r="U745" s="87">
        <v>0</v>
      </c>
      <c r="V745" s="170">
        <v>0</v>
      </c>
      <c r="W745" s="170">
        <v>0</v>
      </c>
      <c r="X745" s="89">
        <v>2817123.79</v>
      </c>
      <c r="Y745" s="160" t="s">
        <v>19</v>
      </c>
      <c r="Z745" s="83" t="s">
        <v>6669</v>
      </c>
      <c r="AA745" s="89">
        <v>946567.99000000011</v>
      </c>
      <c r="AB745" s="90">
        <v>74124.66</v>
      </c>
      <c r="AC745" s="183">
        <f t="shared" si="14"/>
        <v>0</v>
      </c>
    </row>
    <row r="746" spans="2:29" s="9" customFormat="1" ht="15" customHeight="1" x14ac:dyDescent="0.3">
      <c r="B746" s="101" t="s">
        <v>7157</v>
      </c>
      <c r="C746" s="81">
        <v>14</v>
      </c>
      <c r="D746" s="7" t="s">
        <v>6361</v>
      </c>
      <c r="E746" s="81" t="s">
        <v>4225</v>
      </c>
      <c r="F746" s="41">
        <v>73</v>
      </c>
      <c r="G746" s="17">
        <v>104923</v>
      </c>
      <c r="H746" s="81" t="s">
        <v>2422</v>
      </c>
      <c r="I746" s="81" t="s">
        <v>2423</v>
      </c>
      <c r="J746" s="81" t="s">
        <v>2424</v>
      </c>
      <c r="K746" s="91">
        <v>43224</v>
      </c>
      <c r="L746" s="91">
        <v>44046</v>
      </c>
      <c r="M746" s="87">
        <v>78.510000000000005</v>
      </c>
      <c r="N746" s="81" t="s">
        <v>1409</v>
      </c>
      <c r="O746" s="81" t="s">
        <v>2425</v>
      </c>
      <c r="P746" s="81" t="s">
        <v>2425</v>
      </c>
      <c r="Q746" s="81" t="s">
        <v>2426</v>
      </c>
      <c r="R746" s="81">
        <v>115</v>
      </c>
      <c r="S746" s="87">
        <v>1551226.39</v>
      </c>
      <c r="T746" s="87">
        <v>328876.42</v>
      </c>
      <c r="U746" s="87">
        <v>95650.2</v>
      </c>
      <c r="V746" s="170">
        <v>0</v>
      </c>
      <c r="W746" s="170">
        <v>0</v>
      </c>
      <c r="X746" s="89">
        <v>1975753.0099999998</v>
      </c>
      <c r="Y746" s="160" t="s">
        <v>19</v>
      </c>
      <c r="Z746" s="83" t="s">
        <v>6284</v>
      </c>
      <c r="AA746" s="89">
        <v>584552.95999999996</v>
      </c>
      <c r="AB746" s="90">
        <v>12929.64</v>
      </c>
      <c r="AC746" s="183">
        <f t="shared" si="14"/>
        <v>0</v>
      </c>
    </row>
    <row r="747" spans="2:29" s="9" customFormat="1" ht="15" customHeight="1" x14ac:dyDescent="0.3">
      <c r="B747" s="101" t="s">
        <v>7157</v>
      </c>
      <c r="C747" s="81">
        <v>15</v>
      </c>
      <c r="D747" s="7" t="s">
        <v>6361</v>
      </c>
      <c r="E747" s="81" t="s">
        <v>4219</v>
      </c>
      <c r="F747" s="41">
        <v>74</v>
      </c>
      <c r="G747" s="17">
        <v>104925</v>
      </c>
      <c r="H747" s="81" t="s">
        <v>2427</v>
      </c>
      <c r="I747" s="81" t="s">
        <v>2428</v>
      </c>
      <c r="J747" s="81" t="s">
        <v>2429</v>
      </c>
      <c r="K747" s="91">
        <v>43224</v>
      </c>
      <c r="L747" s="91">
        <v>44046</v>
      </c>
      <c r="M747" s="87">
        <v>78.11</v>
      </c>
      <c r="N747" s="81" t="s">
        <v>1409</v>
      </c>
      <c r="O747" s="81" t="s">
        <v>2425</v>
      </c>
      <c r="P747" s="81" t="s">
        <v>2425</v>
      </c>
      <c r="Q747" s="81" t="s">
        <v>2426</v>
      </c>
      <c r="R747" s="81">
        <v>115</v>
      </c>
      <c r="S747" s="87">
        <v>7277231.2199999997</v>
      </c>
      <c r="T747" s="87">
        <v>1720851.92</v>
      </c>
      <c r="U747" s="87">
        <v>318126.68</v>
      </c>
      <c r="V747" s="170">
        <v>0</v>
      </c>
      <c r="W747" s="170">
        <v>0</v>
      </c>
      <c r="X747" s="89">
        <v>9316209.8200000003</v>
      </c>
      <c r="Y747" s="160" t="s">
        <v>19</v>
      </c>
      <c r="Z747" s="83" t="s">
        <v>6670</v>
      </c>
      <c r="AA747" s="89">
        <v>1161560.19</v>
      </c>
      <c r="AB747" s="90">
        <v>5903.87</v>
      </c>
      <c r="AC747" s="183">
        <f t="shared" si="14"/>
        <v>0</v>
      </c>
    </row>
    <row r="748" spans="2:29" s="9" customFormat="1" ht="15" customHeight="1" x14ac:dyDescent="0.3">
      <c r="B748" s="101" t="s">
        <v>7157</v>
      </c>
      <c r="C748" s="81">
        <v>16</v>
      </c>
      <c r="D748" s="7" t="s">
        <v>6361</v>
      </c>
      <c r="E748" s="81" t="s">
        <v>4219</v>
      </c>
      <c r="F748" s="41">
        <v>74</v>
      </c>
      <c r="G748" s="17">
        <v>104951</v>
      </c>
      <c r="H748" s="81" t="s">
        <v>2430</v>
      </c>
      <c r="I748" s="81" t="s">
        <v>4667</v>
      </c>
      <c r="J748" s="81" t="s">
        <v>2431</v>
      </c>
      <c r="K748" s="91">
        <v>43242</v>
      </c>
      <c r="L748" s="91">
        <v>44337</v>
      </c>
      <c r="M748" s="87">
        <v>85</v>
      </c>
      <c r="N748" s="81" t="s">
        <v>695</v>
      </c>
      <c r="O748" s="81" t="s">
        <v>864</v>
      </c>
      <c r="P748" s="81" t="s">
        <v>864</v>
      </c>
      <c r="Q748" s="81" t="s">
        <v>2432</v>
      </c>
      <c r="R748" s="81">
        <v>115</v>
      </c>
      <c r="S748" s="87">
        <v>3046828.3</v>
      </c>
      <c r="T748" s="87">
        <v>519317.42</v>
      </c>
      <c r="U748" s="87">
        <v>18358.16</v>
      </c>
      <c r="V748" s="170">
        <v>0</v>
      </c>
      <c r="W748" s="170">
        <v>0</v>
      </c>
      <c r="X748" s="89">
        <v>3584503.88</v>
      </c>
      <c r="Y748" s="160" t="s">
        <v>19</v>
      </c>
      <c r="Z748" s="83" t="s">
        <v>5670</v>
      </c>
      <c r="AA748" s="89">
        <v>1439953.3299999998</v>
      </c>
      <c r="AB748" s="90">
        <v>58560.51</v>
      </c>
      <c r="AC748" s="183">
        <f t="shared" si="14"/>
        <v>0</v>
      </c>
    </row>
    <row r="749" spans="2:29" s="9" customFormat="1" ht="15" customHeight="1" x14ac:dyDescent="0.3">
      <c r="B749" s="101" t="s">
        <v>7157</v>
      </c>
      <c r="C749" s="81">
        <v>17</v>
      </c>
      <c r="D749" s="7" t="s">
        <v>6361</v>
      </c>
      <c r="E749" s="81" t="s">
        <v>4219</v>
      </c>
      <c r="F749" s="41">
        <v>74</v>
      </c>
      <c r="G749" s="17">
        <v>104980</v>
      </c>
      <c r="H749" s="81" t="s">
        <v>2433</v>
      </c>
      <c r="I749" s="81" t="s">
        <v>2434</v>
      </c>
      <c r="J749" s="81" t="s">
        <v>2435</v>
      </c>
      <c r="K749" s="91">
        <v>43242</v>
      </c>
      <c r="L749" s="91">
        <v>44337</v>
      </c>
      <c r="M749" s="87">
        <v>85</v>
      </c>
      <c r="N749" s="81" t="s">
        <v>1182</v>
      </c>
      <c r="O749" s="81" t="s">
        <v>1183</v>
      </c>
      <c r="P749" s="81" t="s">
        <v>2436</v>
      </c>
      <c r="Q749" s="81" t="s">
        <v>2437</v>
      </c>
      <c r="R749" s="81">
        <v>115</v>
      </c>
      <c r="S749" s="87">
        <v>5451926.4100000001</v>
      </c>
      <c r="T749" s="87">
        <v>769864.18</v>
      </c>
      <c r="U749" s="87">
        <v>192240.48</v>
      </c>
      <c r="V749" s="170">
        <v>0</v>
      </c>
      <c r="W749" s="170">
        <v>0</v>
      </c>
      <c r="X749" s="89">
        <v>6414031.0700000003</v>
      </c>
      <c r="Y749" s="160" t="s">
        <v>19</v>
      </c>
      <c r="Z749" s="83" t="s">
        <v>5061</v>
      </c>
      <c r="AA749" s="89">
        <v>1765146.01</v>
      </c>
      <c r="AB749" s="90">
        <v>34610.69</v>
      </c>
      <c r="AC749" s="183">
        <f t="shared" si="14"/>
        <v>0</v>
      </c>
    </row>
    <row r="750" spans="2:29" s="9" customFormat="1" ht="15" customHeight="1" x14ac:dyDescent="0.3">
      <c r="B750" s="101" t="s">
        <v>7157</v>
      </c>
      <c r="C750" s="81">
        <v>18</v>
      </c>
      <c r="D750" s="7" t="s">
        <v>6361</v>
      </c>
      <c r="E750" s="81" t="s">
        <v>4219</v>
      </c>
      <c r="F750" s="41">
        <v>74</v>
      </c>
      <c r="G750" s="17">
        <v>104981</v>
      </c>
      <c r="H750" s="81" t="s">
        <v>2438</v>
      </c>
      <c r="I750" s="81" t="s">
        <v>2439</v>
      </c>
      <c r="J750" s="81" t="s">
        <v>2440</v>
      </c>
      <c r="K750" s="91">
        <v>43266</v>
      </c>
      <c r="L750" s="91">
        <v>44331</v>
      </c>
      <c r="M750" s="87">
        <v>85</v>
      </c>
      <c r="N750" s="81" t="s">
        <v>1248</v>
      </c>
      <c r="O750" s="81" t="s">
        <v>2441</v>
      </c>
      <c r="P750" s="81" t="s">
        <v>2442</v>
      </c>
      <c r="Q750" s="81" t="s">
        <v>2443</v>
      </c>
      <c r="R750" s="81">
        <v>115</v>
      </c>
      <c r="S750" s="87">
        <v>2788030.53</v>
      </c>
      <c r="T750" s="87">
        <v>473124.98</v>
      </c>
      <c r="U750" s="87">
        <v>18880.400000000001</v>
      </c>
      <c r="V750" s="170">
        <v>0</v>
      </c>
      <c r="W750" s="170">
        <v>0</v>
      </c>
      <c r="X750" s="89">
        <v>3280035.91</v>
      </c>
      <c r="Y750" s="160" t="s">
        <v>19</v>
      </c>
      <c r="Z750" s="83" t="s">
        <v>6285</v>
      </c>
      <c r="AA750" s="89">
        <v>547418.79999999993</v>
      </c>
      <c r="AB750" s="90">
        <v>1220.24</v>
      </c>
      <c r="AC750" s="183">
        <f t="shared" si="14"/>
        <v>0</v>
      </c>
    </row>
    <row r="751" spans="2:29" s="9" customFormat="1" ht="15" customHeight="1" x14ac:dyDescent="0.3">
      <c r="B751" s="101" t="s">
        <v>7157</v>
      </c>
      <c r="C751" s="81">
        <v>19</v>
      </c>
      <c r="D751" s="7" t="s">
        <v>6361</v>
      </c>
      <c r="E751" s="81" t="s">
        <v>4219</v>
      </c>
      <c r="F751" s="41">
        <v>74</v>
      </c>
      <c r="G751" s="17">
        <v>105002</v>
      </c>
      <c r="H751" s="81" t="s">
        <v>2444</v>
      </c>
      <c r="I751" s="104" t="s">
        <v>2445</v>
      </c>
      <c r="J751" s="81" t="s">
        <v>2446</v>
      </c>
      <c r="K751" s="91">
        <v>43249</v>
      </c>
      <c r="L751" s="91">
        <v>44255</v>
      </c>
      <c r="M751" s="87">
        <v>85</v>
      </c>
      <c r="N751" s="81" t="s">
        <v>695</v>
      </c>
      <c r="O751" s="81" t="s">
        <v>723</v>
      </c>
      <c r="P751" s="81" t="s">
        <v>724</v>
      </c>
      <c r="Q751" s="81" t="s">
        <v>2447</v>
      </c>
      <c r="R751" s="81">
        <v>115</v>
      </c>
      <c r="S751" s="135">
        <v>3457321.92</v>
      </c>
      <c r="T751" s="135">
        <v>560382.23</v>
      </c>
      <c r="U751" s="135">
        <v>49733.41</v>
      </c>
      <c r="V751" s="174">
        <v>0</v>
      </c>
      <c r="W751" s="170">
        <v>0</v>
      </c>
      <c r="X751" s="89">
        <v>4067437.56</v>
      </c>
      <c r="Y751" s="160" t="s">
        <v>19</v>
      </c>
      <c r="Z751" s="83" t="s">
        <v>5418</v>
      </c>
      <c r="AA751" s="89">
        <v>1530650.65</v>
      </c>
      <c r="AB751" s="90">
        <v>33513.24</v>
      </c>
      <c r="AC751" s="183">
        <f t="shared" si="14"/>
        <v>0</v>
      </c>
    </row>
    <row r="752" spans="2:29" s="9" customFormat="1" ht="15" customHeight="1" x14ac:dyDescent="0.3">
      <c r="B752" s="101" t="s">
        <v>7157</v>
      </c>
      <c r="C752" s="81">
        <v>20</v>
      </c>
      <c r="D752" s="7" t="s">
        <v>6361</v>
      </c>
      <c r="E752" s="81" t="s">
        <v>4219</v>
      </c>
      <c r="F752" s="41">
        <v>74</v>
      </c>
      <c r="G752" s="17">
        <v>105046</v>
      </c>
      <c r="H752" s="104" t="s">
        <v>2448</v>
      </c>
      <c r="I752" s="104" t="s">
        <v>2449</v>
      </c>
      <c r="J752" s="104" t="s">
        <v>2450</v>
      </c>
      <c r="K752" s="134">
        <v>43229</v>
      </c>
      <c r="L752" s="91">
        <v>44324</v>
      </c>
      <c r="M752" s="87">
        <v>80.73</v>
      </c>
      <c r="N752" s="81" t="s">
        <v>2451</v>
      </c>
      <c r="O752" s="81" t="s">
        <v>1870</v>
      </c>
      <c r="P752" s="81" t="s">
        <v>2452</v>
      </c>
      <c r="Q752" s="81" t="s">
        <v>2453</v>
      </c>
      <c r="R752" s="81">
        <v>115</v>
      </c>
      <c r="S752" s="87">
        <v>4774291.68</v>
      </c>
      <c r="T752" s="87">
        <v>842522.06</v>
      </c>
      <c r="U752" s="87">
        <v>296866.88</v>
      </c>
      <c r="V752" s="174">
        <v>0</v>
      </c>
      <c r="W752" s="170">
        <v>0</v>
      </c>
      <c r="X752" s="89">
        <v>5913680.6200000001</v>
      </c>
      <c r="Y752" s="160" t="s">
        <v>19</v>
      </c>
      <c r="Z752" s="83" t="s">
        <v>7573</v>
      </c>
      <c r="AA752" s="89">
        <v>1637760.2200000002</v>
      </c>
      <c r="AB752" s="90">
        <v>31828.17</v>
      </c>
      <c r="AC752" s="183">
        <f t="shared" si="14"/>
        <v>0</v>
      </c>
    </row>
    <row r="753" spans="2:29" s="9" customFormat="1" ht="15" customHeight="1" x14ac:dyDescent="0.3">
      <c r="B753" s="101" t="s">
        <v>7157</v>
      </c>
      <c r="C753" s="81">
        <v>21</v>
      </c>
      <c r="D753" s="7" t="s">
        <v>6361</v>
      </c>
      <c r="E753" s="81" t="s">
        <v>4219</v>
      </c>
      <c r="F753" s="41">
        <v>74</v>
      </c>
      <c r="G753" s="17">
        <v>105081</v>
      </c>
      <c r="H753" s="81" t="s">
        <v>1181</v>
      </c>
      <c r="I753" s="81" t="s">
        <v>2454</v>
      </c>
      <c r="J753" s="81" t="s">
        <v>2455</v>
      </c>
      <c r="K753" s="91">
        <v>43220</v>
      </c>
      <c r="L753" s="91">
        <v>44315</v>
      </c>
      <c r="M753" s="87">
        <v>85</v>
      </c>
      <c r="N753" s="81" t="s">
        <v>1182</v>
      </c>
      <c r="O753" s="81" t="s">
        <v>1183</v>
      </c>
      <c r="P753" s="81" t="s">
        <v>1184</v>
      </c>
      <c r="Q753" s="81" t="s">
        <v>1170</v>
      </c>
      <c r="R753" s="81">
        <v>115</v>
      </c>
      <c r="S753" s="87">
        <v>2284829.54</v>
      </c>
      <c r="T753" s="87">
        <v>372741.64</v>
      </c>
      <c r="U753" s="87">
        <v>30463.57</v>
      </c>
      <c r="V753" s="170">
        <v>0</v>
      </c>
      <c r="W753" s="170">
        <v>0</v>
      </c>
      <c r="X753" s="89">
        <v>2688034.75</v>
      </c>
      <c r="Y753" s="160" t="s">
        <v>19</v>
      </c>
      <c r="Z753" s="83"/>
      <c r="AA753" s="89">
        <v>465944.46</v>
      </c>
      <c r="AB753" s="90">
        <v>35724.759999999995</v>
      </c>
      <c r="AC753" s="183">
        <f t="shared" si="14"/>
        <v>0</v>
      </c>
    </row>
    <row r="754" spans="2:29" s="9" customFormat="1" ht="15" customHeight="1" x14ac:dyDescent="0.3">
      <c r="B754" s="101" t="s">
        <v>7157</v>
      </c>
      <c r="C754" s="81">
        <v>22</v>
      </c>
      <c r="D754" s="7" t="s">
        <v>6361</v>
      </c>
      <c r="E754" s="81" t="s">
        <v>4219</v>
      </c>
      <c r="F754" s="41">
        <v>74</v>
      </c>
      <c r="G754" s="17">
        <v>105099</v>
      </c>
      <c r="H754" s="81" t="s">
        <v>2456</v>
      </c>
      <c r="I754" s="81" t="s">
        <v>2457</v>
      </c>
      <c r="J754" s="81" t="s">
        <v>2458</v>
      </c>
      <c r="K754" s="91">
        <v>43272</v>
      </c>
      <c r="L754" s="91">
        <v>44367</v>
      </c>
      <c r="M754" s="87">
        <v>85</v>
      </c>
      <c r="N754" s="81" t="s">
        <v>1232</v>
      </c>
      <c r="O754" s="81" t="s">
        <v>1442</v>
      </c>
      <c r="P754" s="81" t="s">
        <v>2459</v>
      </c>
      <c r="Q754" s="81" t="s">
        <v>2460</v>
      </c>
      <c r="R754" s="81">
        <v>115</v>
      </c>
      <c r="S754" s="87">
        <v>4297493.5199999996</v>
      </c>
      <c r="T754" s="87">
        <v>672479.62</v>
      </c>
      <c r="U754" s="87">
        <v>85901.59</v>
      </c>
      <c r="V754" s="170">
        <v>0</v>
      </c>
      <c r="W754" s="170">
        <v>0</v>
      </c>
      <c r="X754" s="89">
        <v>5055874.7299999995</v>
      </c>
      <c r="Y754" s="160" t="s">
        <v>19</v>
      </c>
      <c r="Z754" s="83" t="s">
        <v>5671</v>
      </c>
      <c r="AA754" s="89">
        <v>843918.62000000011</v>
      </c>
      <c r="AB754" s="90">
        <v>26133.73</v>
      </c>
      <c r="AC754" s="183">
        <f t="shared" si="14"/>
        <v>0</v>
      </c>
    </row>
    <row r="755" spans="2:29" s="9" customFormat="1" ht="15" customHeight="1" x14ac:dyDescent="0.3">
      <c r="B755" s="101" t="s">
        <v>7157</v>
      </c>
      <c r="C755" s="81">
        <v>23</v>
      </c>
      <c r="D755" s="7" t="s">
        <v>6361</v>
      </c>
      <c r="E755" s="81" t="s">
        <v>4219</v>
      </c>
      <c r="F755" s="41">
        <v>74</v>
      </c>
      <c r="G755" s="17">
        <v>105136</v>
      </c>
      <c r="H755" s="81" t="s">
        <v>1185</v>
      </c>
      <c r="I755" s="81" t="s">
        <v>2461</v>
      </c>
      <c r="J755" s="81" t="s">
        <v>1186</v>
      </c>
      <c r="K755" s="91">
        <v>43201</v>
      </c>
      <c r="L755" s="91">
        <v>44296</v>
      </c>
      <c r="M755" s="87">
        <v>85</v>
      </c>
      <c r="N755" s="81" t="s">
        <v>1187</v>
      </c>
      <c r="O755" s="81" t="s">
        <v>1188</v>
      </c>
      <c r="P755" s="81" t="s">
        <v>1189</v>
      </c>
      <c r="Q755" s="81" t="s">
        <v>1170</v>
      </c>
      <c r="R755" s="81">
        <v>115</v>
      </c>
      <c r="S755" s="87">
        <v>6511002.3200000003</v>
      </c>
      <c r="T755" s="87">
        <v>1149000.4099999999</v>
      </c>
      <c r="U755" s="87">
        <v>0</v>
      </c>
      <c r="V755" s="170">
        <v>0</v>
      </c>
      <c r="W755" s="170">
        <v>0</v>
      </c>
      <c r="X755" s="89">
        <v>7660002.7300000004</v>
      </c>
      <c r="Y755" s="160" t="s">
        <v>19</v>
      </c>
      <c r="Z755" s="83"/>
      <c r="AA755" s="89">
        <v>2743785.2800000003</v>
      </c>
      <c r="AB755" s="90">
        <v>101254.21</v>
      </c>
      <c r="AC755" s="183">
        <f t="shared" si="14"/>
        <v>0</v>
      </c>
    </row>
    <row r="756" spans="2:29" s="9" customFormat="1" ht="15" customHeight="1" x14ac:dyDescent="0.3">
      <c r="B756" s="101" t="s">
        <v>7157</v>
      </c>
      <c r="C756" s="81">
        <v>24</v>
      </c>
      <c r="D756" s="7" t="s">
        <v>6361</v>
      </c>
      <c r="E756" s="81" t="s">
        <v>4219</v>
      </c>
      <c r="F756" s="41">
        <v>74</v>
      </c>
      <c r="G756" s="17">
        <v>105185</v>
      </c>
      <c r="H756" s="104" t="s">
        <v>2462</v>
      </c>
      <c r="I756" s="104" t="s">
        <v>3703</v>
      </c>
      <c r="J756" s="81" t="s">
        <v>2463</v>
      </c>
      <c r="K756" s="134">
        <v>43242</v>
      </c>
      <c r="L756" s="91">
        <v>44337</v>
      </c>
      <c r="M756" s="87">
        <v>85</v>
      </c>
      <c r="N756" s="81" t="s">
        <v>1399</v>
      </c>
      <c r="O756" s="81" t="s">
        <v>864</v>
      </c>
      <c r="P756" s="81" t="s">
        <v>2464</v>
      </c>
      <c r="Q756" s="81" t="s">
        <v>2465</v>
      </c>
      <c r="R756" s="81">
        <v>115</v>
      </c>
      <c r="S756" s="87">
        <v>5449636.9000000004</v>
      </c>
      <c r="T756" s="87">
        <v>859695.57</v>
      </c>
      <c r="U756" s="87">
        <v>102005.06</v>
      </c>
      <c r="V756" s="170">
        <v>0</v>
      </c>
      <c r="W756" s="170">
        <v>0</v>
      </c>
      <c r="X756" s="89">
        <v>6411337.5300000003</v>
      </c>
      <c r="Y756" s="160" t="s">
        <v>19</v>
      </c>
      <c r="Z756" s="83" t="s">
        <v>6284</v>
      </c>
      <c r="AA756" s="89">
        <v>1843609.25</v>
      </c>
      <c r="AB756" s="90">
        <v>68529.95</v>
      </c>
      <c r="AC756" s="183">
        <f t="shared" si="14"/>
        <v>0</v>
      </c>
    </row>
    <row r="757" spans="2:29" s="9" customFormat="1" ht="15" customHeight="1" x14ac:dyDescent="0.3">
      <c r="B757" s="101" t="s">
        <v>7157</v>
      </c>
      <c r="C757" s="81">
        <v>25</v>
      </c>
      <c r="D757" s="7" t="s">
        <v>6361</v>
      </c>
      <c r="E757" s="81" t="s">
        <v>4219</v>
      </c>
      <c r="F757" s="41">
        <v>74</v>
      </c>
      <c r="G757" s="17">
        <v>105194</v>
      </c>
      <c r="H757" s="104" t="s">
        <v>2466</v>
      </c>
      <c r="I757" s="104" t="s">
        <v>2467</v>
      </c>
      <c r="J757" s="104" t="s">
        <v>2468</v>
      </c>
      <c r="K757" s="134">
        <v>43237</v>
      </c>
      <c r="L757" s="134">
        <v>44332</v>
      </c>
      <c r="M757" s="87">
        <v>85</v>
      </c>
      <c r="N757" s="104" t="s">
        <v>695</v>
      </c>
      <c r="O757" s="81" t="s">
        <v>715</v>
      </c>
      <c r="P757" s="81" t="s">
        <v>715</v>
      </c>
      <c r="Q757" s="81" t="s">
        <v>2469</v>
      </c>
      <c r="R757" s="81">
        <v>115</v>
      </c>
      <c r="S757" s="87">
        <v>4279411.2300000004</v>
      </c>
      <c r="T757" s="87">
        <v>666515.42000000004</v>
      </c>
      <c r="U757" s="87">
        <v>88674.79</v>
      </c>
      <c r="V757" s="170">
        <v>0</v>
      </c>
      <c r="W757" s="170">
        <v>0</v>
      </c>
      <c r="X757" s="89">
        <v>5034601.4400000004</v>
      </c>
      <c r="Y757" s="160" t="s">
        <v>19</v>
      </c>
      <c r="Z757" s="83" t="s">
        <v>5244</v>
      </c>
      <c r="AA757" s="89">
        <v>1438312.91</v>
      </c>
      <c r="AB757" s="90">
        <v>39910.920000000006</v>
      </c>
      <c r="AC757" s="183">
        <f t="shared" si="14"/>
        <v>0</v>
      </c>
    </row>
    <row r="758" spans="2:29" s="9" customFormat="1" ht="15" customHeight="1" x14ac:dyDescent="0.3">
      <c r="B758" s="101" t="s">
        <v>7157</v>
      </c>
      <c r="C758" s="81">
        <v>26</v>
      </c>
      <c r="D758" s="7" t="s">
        <v>6361</v>
      </c>
      <c r="E758" s="81" t="s">
        <v>4219</v>
      </c>
      <c r="F758" s="41">
        <v>74</v>
      </c>
      <c r="G758" s="17">
        <v>105197</v>
      </c>
      <c r="H758" s="81" t="s">
        <v>1190</v>
      </c>
      <c r="I758" s="81" t="s">
        <v>2470</v>
      </c>
      <c r="J758" s="81" t="s">
        <v>1191</v>
      </c>
      <c r="K758" s="91">
        <v>43187</v>
      </c>
      <c r="L758" s="91">
        <v>44282</v>
      </c>
      <c r="M758" s="87">
        <v>83.92</v>
      </c>
      <c r="N758" s="81" t="s">
        <v>1192</v>
      </c>
      <c r="O758" s="81" t="s">
        <v>1193</v>
      </c>
      <c r="P758" s="81" t="s">
        <v>1194</v>
      </c>
      <c r="Q758" s="81" t="s">
        <v>1195</v>
      </c>
      <c r="R758" s="81">
        <v>115</v>
      </c>
      <c r="S758" s="87">
        <v>7265371.9800000004</v>
      </c>
      <c r="T758" s="87">
        <v>310728.44</v>
      </c>
      <c r="U758" s="87">
        <v>1080423.52</v>
      </c>
      <c r="V758" s="170">
        <v>0</v>
      </c>
      <c r="W758" s="170">
        <v>0</v>
      </c>
      <c r="X758" s="89">
        <v>8656523.9400000013</v>
      </c>
      <c r="Y758" s="160" t="s">
        <v>19</v>
      </c>
      <c r="Z758" s="83" t="s">
        <v>7017</v>
      </c>
      <c r="AA758" s="89">
        <v>2623066.35</v>
      </c>
      <c r="AB758" s="90">
        <v>58554.06</v>
      </c>
      <c r="AC758" s="183">
        <f t="shared" si="14"/>
        <v>0</v>
      </c>
    </row>
    <row r="759" spans="2:29" s="9" customFormat="1" ht="15" customHeight="1" x14ac:dyDescent="0.3">
      <c r="B759" s="101" t="s">
        <v>7157</v>
      </c>
      <c r="C759" s="81">
        <v>27</v>
      </c>
      <c r="D759" s="7" t="s">
        <v>6361</v>
      </c>
      <c r="E759" s="81" t="s">
        <v>4225</v>
      </c>
      <c r="F759" s="41">
        <v>73</v>
      </c>
      <c r="G759" s="17">
        <v>105288</v>
      </c>
      <c r="H759" s="81" t="s">
        <v>1196</v>
      </c>
      <c r="I759" s="81" t="s">
        <v>2471</v>
      </c>
      <c r="J759" s="81" t="s">
        <v>2472</v>
      </c>
      <c r="K759" s="91">
        <v>43209</v>
      </c>
      <c r="L759" s="91">
        <v>44122</v>
      </c>
      <c r="M759" s="87">
        <v>85</v>
      </c>
      <c r="N759" s="81" t="s">
        <v>1197</v>
      </c>
      <c r="O759" s="81" t="s">
        <v>1198</v>
      </c>
      <c r="P759" s="81" t="s">
        <v>1199</v>
      </c>
      <c r="Q759" s="81" t="s">
        <v>2473</v>
      </c>
      <c r="R759" s="81">
        <v>115</v>
      </c>
      <c r="S759" s="87">
        <v>5635262.1100000003</v>
      </c>
      <c r="T759" s="87">
        <v>994458.01</v>
      </c>
      <c r="U759" s="87">
        <v>0</v>
      </c>
      <c r="V759" s="170">
        <v>0</v>
      </c>
      <c r="W759" s="170">
        <v>0</v>
      </c>
      <c r="X759" s="89">
        <v>6629720.1200000001</v>
      </c>
      <c r="Y759" s="160" t="s">
        <v>19</v>
      </c>
      <c r="Z759" s="83" t="s">
        <v>6286</v>
      </c>
      <c r="AA759" s="89">
        <v>2174049.4799999995</v>
      </c>
      <c r="AB759" s="90">
        <v>164921.16999999998</v>
      </c>
      <c r="AC759" s="183">
        <f t="shared" si="14"/>
        <v>0</v>
      </c>
    </row>
    <row r="760" spans="2:29" s="9" customFormat="1" ht="15" customHeight="1" x14ac:dyDescent="0.3">
      <c r="B760" s="101" t="s">
        <v>7157</v>
      </c>
      <c r="C760" s="81">
        <v>28</v>
      </c>
      <c r="D760" s="7" t="s">
        <v>6361</v>
      </c>
      <c r="E760" s="81" t="s">
        <v>4225</v>
      </c>
      <c r="F760" s="41">
        <v>73</v>
      </c>
      <c r="G760" s="17">
        <v>105299</v>
      </c>
      <c r="H760" s="81" t="s">
        <v>1200</v>
      </c>
      <c r="I760" s="81" t="s">
        <v>2474</v>
      </c>
      <c r="J760" s="81" t="s">
        <v>4228</v>
      </c>
      <c r="K760" s="91">
        <v>43201</v>
      </c>
      <c r="L760" s="91">
        <v>44114</v>
      </c>
      <c r="M760" s="87">
        <v>85</v>
      </c>
      <c r="N760" s="81" t="s">
        <v>1201</v>
      </c>
      <c r="O760" s="81" t="s">
        <v>1202</v>
      </c>
      <c r="P760" s="81" t="s">
        <v>1203</v>
      </c>
      <c r="Q760" s="81" t="s">
        <v>1204</v>
      </c>
      <c r="R760" s="81">
        <v>115</v>
      </c>
      <c r="S760" s="87">
        <v>5653654.2599999998</v>
      </c>
      <c r="T760" s="87">
        <v>745192.7</v>
      </c>
      <c r="U760" s="87">
        <v>252510.99</v>
      </c>
      <c r="V760" s="170">
        <v>0</v>
      </c>
      <c r="W760" s="170">
        <v>0</v>
      </c>
      <c r="X760" s="89">
        <v>6651357.9500000002</v>
      </c>
      <c r="Y760" s="160" t="s">
        <v>19</v>
      </c>
      <c r="Z760" s="83" t="s">
        <v>7018</v>
      </c>
      <c r="AA760" s="89">
        <v>3000365.24</v>
      </c>
      <c r="AB760" s="90">
        <v>60402.07</v>
      </c>
      <c r="AC760" s="183">
        <f t="shared" si="14"/>
        <v>0</v>
      </c>
    </row>
    <row r="761" spans="2:29" s="9" customFormat="1" ht="15" customHeight="1" x14ac:dyDescent="0.3">
      <c r="B761" s="101" t="s">
        <v>7157</v>
      </c>
      <c r="C761" s="81">
        <v>29</v>
      </c>
      <c r="D761" s="7" t="s">
        <v>6361</v>
      </c>
      <c r="E761" s="81" t="s">
        <v>4225</v>
      </c>
      <c r="F761" s="41">
        <v>73</v>
      </c>
      <c r="G761" s="17">
        <v>105301</v>
      </c>
      <c r="H761" s="81" t="s">
        <v>2475</v>
      </c>
      <c r="I761" s="81" t="s">
        <v>2476</v>
      </c>
      <c r="J761" s="81" t="s">
        <v>2477</v>
      </c>
      <c r="K761" s="134">
        <v>43234</v>
      </c>
      <c r="L761" s="91">
        <v>43995</v>
      </c>
      <c r="M761" s="87">
        <v>85</v>
      </c>
      <c r="N761" s="81" t="s">
        <v>33</v>
      </c>
      <c r="O761" s="104" t="s">
        <v>2478</v>
      </c>
      <c r="P761" s="81" t="s">
        <v>2479</v>
      </c>
      <c r="Q761" s="81" t="s">
        <v>2480</v>
      </c>
      <c r="R761" s="81">
        <v>115</v>
      </c>
      <c r="S761" s="87">
        <v>1674597.13</v>
      </c>
      <c r="T761" s="87">
        <v>254142.02</v>
      </c>
      <c r="U761" s="87">
        <v>41375.120000000003</v>
      </c>
      <c r="V761" s="170">
        <v>0</v>
      </c>
      <c r="W761" s="170">
        <v>0</v>
      </c>
      <c r="X761" s="89">
        <v>1970114.27</v>
      </c>
      <c r="Y761" s="160" t="s">
        <v>19</v>
      </c>
      <c r="Z761" s="83"/>
      <c r="AA761" s="89">
        <v>1095471.79</v>
      </c>
      <c r="AB761" s="90">
        <v>31258.730000000003</v>
      </c>
      <c r="AC761" s="183">
        <f t="shared" si="14"/>
        <v>0</v>
      </c>
    </row>
    <row r="762" spans="2:29" s="9" customFormat="1" ht="15" customHeight="1" x14ac:dyDescent="0.3">
      <c r="B762" s="101" t="s">
        <v>7157</v>
      </c>
      <c r="C762" s="81">
        <v>30</v>
      </c>
      <c r="D762" s="7" t="s">
        <v>6361</v>
      </c>
      <c r="E762" s="81" t="s">
        <v>4219</v>
      </c>
      <c r="F762" s="41">
        <v>74</v>
      </c>
      <c r="G762" s="17">
        <v>105326</v>
      </c>
      <c r="H762" s="81" t="s">
        <v>1205</v>
      </c>
      <c r="I762" s="81" t="s">
        <v>2481</v>
      </c>
      <c r="J762" s="81" t="s">
        <v>1206</v>
      </c>
      <c r="K762" s="91">
        <v>43210</v>
      </c>
      <c r="L762" s="91">
        <v>44305</v>
      </c>
      <c r="M762" s="87">
        <v>85</v>
      </c>
      <c r="N762" s="81" t="s">
        <v>1182</v>
      </c>
      <c r="O762" s="81" t="s">
        <v>1183</v>
      </c>
      <c r="P762" s="81" t="s">
        <v>1207</v>
      </c>
      <c r="Q762" s="81" t="s">
        <v>1208</v>
      </c>
      <c r="R762" s="81">
        <v>115</v>
      </c>
      <c r="S762" s="87">
        <v>5415540.3899999997</v>
      </c>
      <c r="T762" s="87">
        <v>809545.48</v>
      </c>
      <c r="U762" s="87">
        <v>146138.12</v>
      </c>
      <c r="V762" s="170">
        <v>0</v>
      </c>
      <c r="W762" s="170">
        <v>0</v>
      </c>
      <c r="X762" s="89">
        <v>6371223.9899999993</v>
      </c>
      <c r="Y762" s="160" t="s">
        <v>19</v>
      </c>
      <c r="Z762" s="83" t="s">
        <v>7019</v>
      </c>
      <c r="AA762" s="89">
        <v>1390426.89</v>
      </c>
      <c r="AB762" s="90">
        <v>39762.119999999995</v>
      </c>
      <c r="AC762" s="183">
        <f t="shared" si="14"/>
        <v>0</v>
      </c>
    </row>
    <row r="763" spans="2:29" s="9" customFormat="1" ht="15" customHeight="1" x14ac:dyDescent="0.3">
      <c r="B763" s="101" t="s">
        <v>7157</v>
      </c>
      <c r="C763" s="81">
        <v>31</v>
      </c>
      <c r="D763" s="7" t="s">
        <v>6361</v>
      </c>
      <c r="E763" s="81" t="s">
        <v>4225</v>
      </c>
      <c r="F763" s="41">
        <v>73</v>
      </c>
      <c r="G763" s="17">
        <v>105374</v>
      </c>
      <c r="H763" s="81" t="s">
        <v>1209</v>
      </c>
      <c r="I763" s="81" t="s">
        <v>2482</v>
      </c>
      <c r="J763" s="81" t="s">
        <v>1210</v>
      </c>
      <c r="K763" s="91">
        <v>43201</v>
      </c>
      <c r="L763" s="91">
        <v>43961</v>
      </c>
      <c r="M763" s="87">
        <v>85</v>
      </c>
      <c r="N763" s="81" t="s">
        <v>1182</v>
      </c>
      <c r="O763" s="81" t="s">
        <v>1211</v>
      </c>
      <c r="P763" s="81" t="s">
        <v>1212</v>
      </c>
      <c r="Q763" s="81" t="s">
        <v>2480</v>
      </c>
      <c r="R763" s="81">
        <v>115</v>
      </c>
      <c r="S763" s="87">
        <v>1674315.9</v>
      </c>
      <c r="T763" s="87">
        <v>256071.82</v>
      </c>
      <c r="U763" s="87">
        <v>39395.69</v>
      </c>
      <c r="V763" s="170">
        <v>0</v>
      </c>
      <c r="W763" s="170">
        <v>0</v>
      </c>
      <c r="X763" s="89">
        <v>1969783.41</v>
      </c>
      <c r="Y763" s="160" t="s">
        <v>19</v>
      </c>
      <c r="Z763" s="83" t="s">
        <v>4817</v>
      </c>
      <c r="AA763" s="89">
        <v>934016.54</v>
      </c>
      <c r="AB763" s="90">
        <v>32731.94</v>
      </c>
      <c r="AC763" s="183">
        <f t="shared" si="14"/>
        <v>0</v>
      </c>
    </row>
    <row r="764" spans="2:29" s="9" customFormat="1" ht="15" customHeight="1" x14ac:dyDescent="0.3">
      <c r="B764" s="101" t="s">
        <v>7157</v>
      </c>
      <c r="C764" s="81">
        <v>32</v>
      </c>
      <c r="D764" s="7" t="s">
        <v>6361</v>
      </c>
      <c r="E764" s="81" t="s">
        <v>4225</v>
      </c>
      <c r="F764" s="41">
        <v>73</v>
      </c>
      <c r="G764" s="17">
        <v>105405</v>
      </c>
      <c r="H764" s="81" t="s">
        <v>1213</v>
      </c>
      <c r="I764" s="81" t="s">
        <v>2483</v>
      </c>
      <c r="J764" s="81" t="s">
        <v>2484</v>
      </c>
      <c r="K764" s="91">
        <v>43201</v>
      </c>
      <c r="L764" s="91">
        <v>44114</v>
      </c>
      <c r="M764" s="87">
        <v>85</v>
      </c>
      <c r="N764" s="81" t="s">
        <v>1214</v>
      </c>
      <c r="O764" s="81" t="s">
        <v>1215</v>
      </c>
      <c r="P764" s="81" t="s">
        <v>1216</v>
      </c>
      <c r="Q764" s="81" t="s">
        <v>1217</v>
      </c>
      <c r="R764" s="81">
        <v>115</v>
      </c>
      <c r="S764" s="87">
        <v>3327938.07</v>
      </c>
      <c r="T764" s="87">
        <v>587283.18999999994</v>
      </c>
      <c r="U764" s="87">
        <v>0</v>
      </c>
      <c r="V764" s="170">
        <v>0</v>
      </c>
      <c r="W764" s="170">
        <v>0.18</v>
      </c>
      <c r="X764" s="89">
        <v>3915221.44</v>
      </c>
      <c r="Y764" s="160" t="s">
        <v>19</v>
      </c>
      <c r="Z764" s="83" t="s">
        <v>5062</v>
      </c>
      <c r="AA764" s="89">
        <v>1280901.3</v>
      </c>
      <c r="AB764" s="90">
        <v>34331.97</v>
      </c>
      <c r="AC764" s="183">
        <f t="shared" si="14"/>
        <v>0</v>
      </c>
    </row>
    <row r="765" spans="2:29" s="9" customFormat="1" ht="15" customHeight="1" x14ac:dyDescent="0.3">
      <c r="B765" s="101" t="s">
        <v>7157</v>
      </c>
      <c r="C765" s="81">
        <v>33</v>
      </c>
      <c r="D765" s="7" t="s">
        <v>6361</v>
      </c>
      <c r="E765" s="81" t="s">
        <v>4219</v>
      </c>
      <c r="F765" s="41">
        <v>74</v>
      </c>
      <c r="G765" s="17">
        <v>105515</v>
      </c>
      <c r="H765" s="81" t="s">
        <v>1218</v>
      </c>
      <c r="I765" s="81" t="s">
        <v>2485</v>
      </c>
      <c r="J765" s="81" t="s">
        <v>1219</v>
      </c>
      <c r="K765" s="91">
        <v>43210</v>
      </c>
      <c r="L765" s="91">
        <v>44305</v>
      </c>
      <c r="M765" s="87">
        <v>85</v>
      </c>
      <c r="N765" s="81" t="s">
        <v>1220</v>
      </c>
      <c r="O765" s="81" t="s">
        <v>1221</v>
      </c>
      <c r="P765" s="81" t="s">
        <v>1222</v>
      </c>
      <c r="Q765" s="81" t="s">
        <v>1223</v>
      </c>
      <c r="R765" s="81">
        <v>115</v>
      </c>
      <c r="S765" s="87">
        <v>5435038.0300000003</v>
      </c>
      <c r="T765" s="87">
        <v>959124.36</v>
      </c>
      <c r="U765" s="87">
        <v>0</v>
      </c>
      <c r="V765" s="170">
        <v>0</v>
      </c>
      <c r="W765" s="170">
        <v>0</v>
      </c>
      <c r="X765" s="89">
        <v>6394162.3900000006</v>
      </c>
      <c r="Y765" s="160" t="s">
        <v>19</v>
      </c>
      <c r="Z765" s="83" t="s">
        <v>4818</v>
      </c>
      <c r="AA765" s="89">
        <v>2480912.7999999993</v>
      </c>
      <c r="AB765" s="90">
        <v>106725.35999999999</v>
      </c>
      <c r="AC765" s="183">
        <f t="shared" si="14"/>
        <v>0</v>
      </c>
    </row>
    <row r="766" spans="2:29" s="9" customFormat="1" ht="15" customHeight="1" x14ac:dyDescent="0.3">
      <c r="B766" s="101" t="s">
        <v>7157</v>
      </c>
      <c r="C766" s="81">
        <v>34</v>
      </c>
      <c r="D766" s="7" t="s">
        <v>6361</v>
      </c>
      <c r="E766" s="81" t="s">
        <v>4219</v>
      </c>
      <c r="F766" s="41">
        <v>74</v>
      </c>
      <c r="G766" s="17">
        <v>105525</v>
      </c>
      <c r="H766" s="104" t="s">
        <v>2486</v>
      </c>
      <c r="I766" s="104" t="s">
        <v>2487</v>
      </c>
      <c r="J766" s="104" t="s">
        <v>2488</v>
      </c>
      <c r="K766" s="91">
        <v>43242</v>
      </c>
      <c r="L766" s="134">
        <v>44337</v>
      </c>
      <c r="M766" s="87">
        <v>85</v>
      </c>
      <c r="N766" s="81" t="s">
        <v>501</v>
      </c>
      <c r="O766" s="81" t="s">
        <v>502</v>
      </c>
      <c r="P766" s="81" t="s">
        <v>2489</v>
      </c>
      <c r="Q766" s="81" t="s">
        <v>2490</v>
      </c>
      <c r="R766" s="81">
        <v>115</v>
      </c>
      <c r="S766" s="87">
        <v>7925870.6100000003</v>
      </c>
      <c r="T766" s="87">
        <v>1354763.89</v>
      </c>
      <c r="U766" s="87">
        <v>43919.16</v>
      </c>
      <c r="V766" s="170">
        <v>0</v>
      </c>
      <c r="W766" s="170">
        <v>0</v>
      </c>
      <c r="X766" s="89">
        <v>9324553.6600000001</v>
      </c>
      <c r="Y766" s="160" t="s">
        <v>19</v>
      </c>
      <c r="Z766" s="83" t="s">
        <v>7574</v>
      </c>
      <c r="AA766" s="89">
        <v>3183933.620000001</v>
      </c>
      <c r="AB766" s="90">
        <v>151667.29999999999</v>
      </c>
      <c r="AC766" s="183">
        <f t="shared" si="14"/>
        <v>0</v>
      </c>
    </row>
    <row r="767" spans="2:29" s="9" customFormat="1" ht="15" customHeight="1" x14ac:dyDescent="0.3">
      <c r="B767" s="101" t="s">
        <v>7157</v>
      </c>
      <c r="C767" s="81">
        <v>35</v>
      </c>
      <c r="D767" s="7" t="s">
        <v>6361</v>
      </c>
      <c r="E767" s="81" t="s">
        <v>4219</v>
      </c>
      <c r="F767" s="41">
        <v>74</v>
      </c>
      <c r="G767" s="17">
        <v>105645</v>
      </c>
      <c r="H767" s="104" t="s">
        <v>2491</v>
      </c>
      <c r="I767" s="104" t="s">
        <v>5063</v>
      </c>
      <c r="J767" s="104" t="s">
        <v>2492</v>
      </c>
      <c r="K767" s="134">
        <v>43234</v>
      </c>
      <c r="L767" s="134">
        <v>44329</v>
      </c>
      <c r="M767" s="87">
        <v>85</v>
      </c>
      <c r="N767" s="81" t="s">
        <v>2493</v>
      </c>
      <c r="O767" s="81" t="s">
        <v>1179</v>
      </c>
      <c r="P767" s="81" t="s">
        <v>2494</v>
      </c>
      <c r="Q767" s="81" t="s">
        <v>2495</v>
      </c>
      <c r="R767" s="81">
        <v>115</v>
      </c>
      <c r="S767" s="135">
        <v>3870580.27</v>
      </c>
      <c r="T767" s="135">
        <v>430140.15999999997</v>
      </c>
      <c r="U767" s="135">
        <v>252903.42</v>
      </c>
      <c r="V767" s="170">
        <v>0</v>
      </c>
      <c r="W767" s="170">
        <v>0</v>
      </c>
      <c r="X767" s="89">
        <v>4553623.8499999996</v>
      </c>
      <c r="Y767" s="160" t="s">
        <v>19</v>
      </c>
      <c r="Z767" s="83" t="s">
        <v>5669</v>
      </c>
      <c r="AA767" s="89">
        <v>1102270.2899999998</v>
      </c>
      <c r="AB767" s="90">
        <v>38052.25</v>
      </c>
      <c r="AC767" s="183">
        <f t="shared" si="14"/>
        <v>0</v>
      </c>
    </row>
    <row r="768" spans="2:29" s="9" customFormat="1" ht="15" customHeight="1" x14ac:dyDescent="0.3">
      <c r="B768" s="101" t="s">
        <v>7157</v>
      </c>
      <c r="C768" s="81">
        <v>36</v>
      </c>
      <c r="D768" s="7" t="s">
        <v>6361</v>
      </c>
      <c r="E768" s="81" t="s">
        <v>4225</v>
      </c>
      <c r="F768" s="41">
        <v>73</v>
      </c>
      <c r="G768" s="17">
        <v>105682</v>
      </c>
      <c r="H768" s="81" t="s">
        <v>1224</v>
      </c>
      <c r="I768" s="81" t="s">
        <v>2496</v>
      </c>
      <c r="J768" s="81" t="s">
        <v>1225</v>
      </c>
      <c r="K768" s="91">
        <v>43220</v>
      </c>
      <c r="L768" s="91">
        <v>44133</v>
      </c>
      <c r="M768" s="87">
        <v>85</v>
      </c>
      <c r="N768" s="81" t="s">
        <v>1226</v>
      </c>
      <c r="O768" s="81" t="s">
        <v>1227</v>
      </c>
      <c r="P768" s="81" t="s">
        <v>1228</v>
      </c>
      <c r="Q768" s="81" t="s">
        <v>1229</v>
      </c>
      <c r="R768" s="81">
        <v>115</v>
      </c>
      <c r="S768" s="87">
        <v>5664021.5700000003</v>
      </c>
      <c r="T768" s="87">
        <v>914781.59</v>
      </c>
      <c r="U768" s="87">
        <v>84751.62</v>
      </c>
      <c r="V768" s="170">
        <v>0</v>
      </c>
      <c r="W768" s="170">
        <v>0</v>
      </c>
      <c r="X768" s="89">
        <v>6663554.7800000003</v>
      </c>
      <c r="Y768" s="160" t="s">
        <v>19</v>
      </c>
      <c r="Z768" s="83" t="s">
        <v>7575</v>
      </c>
      <c r="AA768" s="89">
        <v>2278948.73</v>
      </c>
      <c r="AB768" s="90">
        <v>86152.170000000013</v>
      </c>
      <c r="AC768" s="183">
        <f t="shared" si="14"/>
        <v>0</v>
      </c>
    </row>
    <row r="769" spans="2:29" s="9" customFormat="1" ht="15" customHeight="1" x14ac:dyDescent="0.3">
      <c r="B769" s="101" t="s">
        <v>7157</v>
      </c>
      <c r="C769" s="81">
        <v>37</v>
      </c>
      <c r="D769" s="7" t="s">
        <v>6361</v>
      </c>
      <c r="E769" s="81" t="s">
        <v>4229</v>
      </c>
      <c r="F769" s="41">
        <v>90</v>
      </c>
      <c r="G769" s="17">
        <v>105764</v>
      </c>
      <c r="H769" s="104" t="s">
        <v>2497</v>
      </c>
      <c r="I769" s="81" t="s">
        <v>4597</v>
      </c>
      <c r="J769" s="104" t="s">
        <v>2498</v>
      </c>
      <c r="K769" s="134">
        <v>43249</v>
      </c>
      <c r="L769" s="91">
        <v>43797</v>
      </c>
      <c r="M769" s="87">
        <v>83.98</v>
      </c>
      <c r="N769" s="104" t="s">
        <v>1399</v>
      </c>
      <c r="O769" s="81" t="s">
        <v>2499</v>
      </c>
      <c r="P769" s="81"/>
      <c r="Q769" s="104" t="s">
        <v>2500</v>
      </c>
      <c r="R769" s="81">
        <v>115</v>
      </c>
      <c r="S769" s="135">
        <v>1495203.45</v>
      </c>
      <c r="T769" s="135">
        <v>236789.23</v>
      </c>
      <c r="U769" s="135">
        <v>48415.1</v>
      </c>
      <c r="V769" s="174">
        <v>0</v>
      </c>
      <c r="W769" s="170">
        <v>0</v>
      </c>
      <c r="X769" s="89">
        <v>1780407.78</v>
      </c>
      <c r="Y769" s="160" t="s">
        <v>1504</v>
      </c>
      <c r="Z769" s="83"/>
      <c r="AA769" s="89">
        <v>1445703.5799999996</v>
      </c>
      <c r="AB769" s="90">
        <v>182703.09</v>
      </c>
      <c r="AC769" s="183">
        <f t="shared" si="14"/>
        <v>0</v>
      </c>
    </row>
    <row r="770" spans="2:29" s="9" customFormat="1" ht="15" customHeight="1" x14ac:dyDescent="0.3">
      <c r="B770" s="101" t="s">
        <v>7157</v>
      </c>
      <c r="C770" s="81">
        <v>38</v>
      </c>
      <c r="D770" s="7" t="s">
        <v>6361</v>
      </c>
      <c r="E770" s="81" t="s">
        <v>4219</v>
      </c>
      <c r="F770" s="41">
        <v>74</v>
      </c>
      <c r="G770" s="17">
        <v>105800</v>
      </c>
      <c r="H770" s="104" t="s">
        <v>2501</v>
      </c>
      <c r="I770" s="81" t="s">
        <v>2502</v>
      </c>
      <c r="J770" s="104" t="s">
        <v>2503</v>
      </c>
      <c r="K770" s="134">
        <v>43249</v>
      </c>
      <c r="L770" s="91">
        <v>44344</v>
      </c>
      <c r="M770" s="87">
        <v>85</v>
      </c>
      <c r="N770" s="104" t="s">
        <v>1279</v>
      </c>
      <c r="O770" s="81" t="s">
        <v>39</v>
      </c>
      <c r="P770" s="81" t="s">
        <v>2504</v>
      </c>
      <c r="Q770" s="104" t="s">
        <v>2505</v>
      </c>
      <c r="R770" s="81">
        <v>115</v>
      </c>
      <c r="S770" s="87">
        <v>4189939.31</v>
      </c>
      <c r="T770" s="87">
        <v>692393.85</v>
      </c>
      <c r="U770" s="87">
        <v>47007.199999999997</v>
      </c>
      <c r="V770" s="174">
        <v>0</v>
      </c>
      <c r="W770" s="170">
        <v>0</v>
      </c>
      <c r="X770" s="89">
        <v>4929340.3600000003</v>
      </c>
      <c r="Y770" s="160" t="s">
        <v>19</v>
      </c>
      <c r="Z770" s="83" t="s">
        <v>7016</v>
      </c>
      <c r="AA770" s="89">
        <v>849804.40999999992</v>
      </c>
      <c r="AB770" s="90">
        <v>23669.23</v>
      </c>
      <c r="AC770" s="183">
        <f t="shared" si="14"/>
        <v>0</v>
      </c>
    </row>
    <row r="771" spans="2:29" s="9" customFormat="1" ht="15" customHeight="1" x14ac:dyDescent="0.3">
      <c r="B771" s="101" t="s">
        <v>7157</v>
      </c>
      <c r="C771" s="81">
        <v>39</v>
      </c>
      <c r="D771" s="7" t="s">
        <v>6361</v>
      </c>
      <c r="E771" s="81" t="s">
        <v>4219</v>
      </c>
      <c r="F771" s="41">
        <v>74</v>
      </c>
      <c r="G771" s="17">
        <v>105831</v>
      </c>
      <c r="H771" s="104" t="s">
        <v>2506</v>
      </c>
      <c r="I771" s="104" t="s">
        <v>4668</v>
      </c>
      <c r="J771" s="104" t="s">
        <v>2507</v>
      </c>
      <c r="K771" s="134">
        <v>43229</v>
      </c>
      <c r="L771" s="134">
        <v>44324</v>
      </c>
      <c r="M771" s="87">
        <v>85</v>
      </c>
      <c r="N771" s="104" t="s">
        <v>1248</v>
      </c>
      <c r="O771" s="104" t="s">
        <v>2103</v>
      </c>
      <c r="P771" s="81" t="s">
        <v>2508</v>
      </c>
      <c r="Q771" s="104" t="s">
        <v>2505</v>
      </c>
      <c r="R771" s="81">
        <v>115</v>
      </c>
      <c r="S771" s="135">
        <v>2675656.9300000002</v>
      </c>
      <c r="T771" s="135">
        <v>414805.34</v>
      </c>
      <c r="U771" s="135">
        <v>57369.41</v>
      </c>
      <c r="V771" s="174">
        <v>0</v>
      </c>
      <c r="W771" s="170">
        <v>0</v>
      </c>
      <c r="X771" s="89">
        <v>3147831.68</v>
      </c>
      <c r="Y771" s="160" t="s">
        <v>19</v>
      </c>
      <c r="Z771" s="83"/>
      <c r="AA771" s="89">
        <v>1433452.19</v>
      </c>
      <c r="AB771" s="90">
        <v>30972.800000000003</v>
      </c>
      <c r="AC771" s="183">
        <f t="shared" si="14"/>
        <v>0</v>
      </c>
    </row>
    <row r="772" spans="2:29" s="9" customFormat="1" ht="15" customHeight="1" x14ac:dyDescent="0.3">
      <c r="B772" s="101" t="s">
        <v>7157</v>
      </c>
      <c r="C772" s="81">
        <v>40</v>
      </c>
      <c r="D772" s="7" t="s">
        <v>6361</v>
      </c>
      <c r="E772" s="81" t="s">
        <v>4219</v>
      </c>
      <c r="F772" s="41">
        <v>74</v>
      </c>
      <c r="G772" s="17">
        <v>105934</v>
      </c>
      <c r="H772" s="104" t="s">
        <v>2509</v>
      </c>
      <c r="I772" s="104" t="s">
        <v>2510</v>
      </c>
      <c r="J772" s="104" t="s">
        <v>2511</v>
      </c>
      <c r="K772" s="134">
        <v>43228</v>
      </c>
      <c r="L772" s="134">
        <v>44323</v>
      </c>
      <c r="M772" s="87">
        <v>85</v>
      </c>
      <c r="N772" s="104" t="s">
        <v>33</v>
      </c>
      <c r="O772" s="104" t="s">
        <v>228</v>
      </c>
      <c r="P772" s="104" t="s">
        <v>2512</v>
      </c>
      <c r="Q772" s="104" t="s">
        <v>2513</v>
      </c>
      <c r="R772" s="81">
        <v>115</v>
      </c>
      <c r="S772" s="87">
        <v>7924262.7000000002</v>
      </c>
      <c r="T772" s="87">
        <v>1238562.06</v>
      </c>
      <c r="U772" s="135">
        <v>159837.24</v>
      </c>
      <c r="V772" s="174">
        <v>0</v>
      </c>
      <c r="W772" s="170">
        <v>0</v>
      </c>
      <c r="X772" s="89">
        <v>9322662</v>
      </c>
      <c r="Y772" s="160" t="s">
        <v>19</v>
      </c>
      <c r="Z772" s="83" t="s">
        <v>6671</v>
      </c>
      <c r="AA772" s="89">
        <v>1432488.2</v>
      </c>
      <c r="AB772" s="90">
        <v>18053.45</v>
      </c>
      <c r="AC772" s="183">
        <f t="shared" si="14"/>
        <v>0</v>
      </c>
    </row>
    <row r="773" spans="2:29" s="9" customFormat="1" ht="15" customHeight="1" x14ac:dyDescent="0.3">
      <c r="B773" s="101" t="s">
        <v>7157</v>
      </c>
      <c r="C773" s="81">
        <v>41</v>
      </c>
      <c r="D773" s="7" t="s">
        <v>6361</v>
      </c>
      <c r="E773" s="81" t="s">
        <v>4219</v>
      </c>
      <c r="F773" s="41">
        <v>74</v>
      </c>
      <c r="G773" s="17">
        <v>105942</v>
      </c>
      <c r="H773" s="104" t="s">
        <v>2514</v>
      </c>
      <c r="I773" s="104" t="s">
        <v>2515</v>
      </c>
      <c r="J773" s="104" t="s">
        <v>2516</v>
      </c>
      <c r="K773" s="134">
        <v>43234</v>
      </c>
      <c r="L773" s="134">
        <v>44329</v>
      </c>
      <c r="M773" s="87">
        <v>85</v>
      </c>
      <c r="N773" s="104" t="s">
        <v>695</v>
      </c>
      <c r="O773" s="104" t="s">
        <v>696</v>
      </c>
      <c r="P773" s="104" t="s">
        <v>2517</v>
      </c>
      <c r="Q773" s="104" t="s">
        <v>2518</v>
      </c>
      <c r="R773" s="81">
        <v>115</v>
      </c>
      <c r="S773" s="87">
        <v>6332634.2599999998</v>
      </c>
      <c r="T773" s="87">
        <v>990353.65</v>
      </c>
      <c r="U773" s="135">
        <v>127170.04</v>
      </c>
      <c r="V773" s="174">
        <v>0</v>
      </c>
      <c r="W773" s="170">
        <v>0</v>
      </c>
      <c r="X773" s="89">
        <v>7450157.9500000002</v>
      </c>
      <c r="Y773" s="160" t="s">
        <v>19</v>
      </c>
      <c r="Z773" s="83"/>
      <c r="AA773" s="89">
        <v>2090996.5099999998</v>
      </c>
      <c r="AB773" s="90">
        <v>45679.38</v>
      </c>
      <c r="AC773" s="183">
        <f t="shared" si="14"/>
        <v>0</v>
      </c>
    </row>
    <row r="774" spans="2:29" s="9" customFormat="1" ht="15" customHeight="1" x14ac:dyDescent="0.3">
      <c r="B774" s="101" t="s">
        <v>7157</v>
      </c>
      <c r="C774" s="81">
        <v>42</v>
      </c>
      <c r="D774" s="7" t="s">
        <v>6361</v>
      </c>
      <c r="E774" s="81" t="s">
        <v>4219</v>
      </c>
      <c r="F774" s="41">
        <v>74</v>
      </c>
      <c r="G774" s="17">
        <v>105966</v>
      </c>
      <c r="H774" s="81" t="s">
        <v>1230</v>
      </c>
      <c r="I774" s="81" t="s">
        <v>2519</v>
      </c>
      <c r="J774" s="81" t="s">
        <v>1231</v>
      </c>
      <c r="K774" s="91">
        <v>43215</v>
      </c>
      <c r="L774" s="91">
        <v>44310</v>
      </c>
      <c r="M774" s="87">
        <v>85</v>
      </c>
      <c r="N774" s="81" t="s">
        <v>1232</v>
      </c>
      <c r="O774" s="81" t="s">
        <v>1233</v>
      </c>
      <c r="P774" s="81" t="s">
        <v>1234</v>
      </c>
      <c r="Q774" s="81" t="s">
        <v>1235</v>
      </c>
      <c r="R774" s="81">
        <v>115</v>
      </c>
      <c r="S774" s="87">
        <v>7873132.5199999996</v>
      </c>
      <c r="T774" s="87">
        <v>638410.22</v>
      </c>
      <c r="U774" s="87">
        <v>750966.11</v>
      </c>
      <c r="V774" s="170">
        <v>0</v>
      </c>
      <c r="W774" s="170">
        <v>0</v>
      </c>
      <c r="X774" s="89">
        <v>9262508.8499999996</v>
      </c>
      <c r="Y774" s="160" t="s">
        <v>19</v>
      </c>
      <c r="Z774" s="83" t="s">
        <v>4936</v>
      </c>
      <c r="AA774" s="89">
        <v>2528204.0800000005</v>
      </c>
      <c r="AB774" s="90">
        <v>168606.53</v>
      </c>
      <c r="AC774" s="183">
        <f t="shared" si="14"/>
        <v>0</v>
      </c>
    </row>
    <row r="775" spans="2:29" s="9" customFormat="1" ht="15" customHeight="1" x14ac:dyDescent="0.3">
      <c r="B775" s="101" t="s">
        <v>7157</v>
      </c>
      <c r="C775" s="81">
        <v>43</v>
      </c>
      <c r="D775" s="7" t="s">
        <v>6361</v>
      </c>
      <c r="E775" s="81" t="s">
        <v>4219</v>
      </c>
      <c r="F775" s="41">
        <v>74</v>
      </c>
      <c r="G775" s="17">
        <v>106002</v>
      </c>
      <c r="H775" s="81" t="s">
        <v>1236</v>
      </c>
      <c r="I775" s="81" t="s">
        <v>2485</v>
      </c>
      <c r="J775" s="81" t="s">
        <v>1237</v>
      </c>
      <c r="K775" s="91">
        <v>43210</v>
      </c>
      <c r="L775" s="91">
        <v>44305</v>
      </c>
      <c r="M775" s="87">
        <v>85</v>
      </c>
      <c r="N775" s="81" t="s">
        <v>1238</v>
      </c>
      <c r="O775" s="81" t="s">
        <v>1239</v>
      </c>
      <c r="P775" s="81" t="s">
        <v>1240</v>
      </c>
      <c r="Q775" s="81" t="s">
        <v>1223</v>
      </c>
      <c r="R775" s="81">
        <v>115</v>
      </c>
      <c r="S775" s="87">
        <v>7897818.1299999999</v>
      </c>
      <c r="T775" s="87">
        <v>1393732.61</v>
      </c>
      <c r="U775" s="87">
        <v>0</v>
      </c>
      <c r="V775" s="170">
        <v>0</v>
      </c>
      <c r="W775" s="170">
        <v>0</v>
      </c>
      <c r="X775" s="89">
        <v>9291550.7400000002</v>
      </c>
      <c r="Y775" s="160" t="s">
        <v>19</v>
      </c>
      <c r="Z775" s="83" t="s">
        <v>7020</v>
      </c>
      <c r="AA775" s="89">
        <v>3569556.2399999998</v>
      </c>
      <c r="AB775" s="90">
        <v>179978.53000000003</v>
      </c>
      <c r="AC775" s="183">
        <f t="shared" si="14"/>
        <v>0</v>
      </c>
    </row>
    <row r="776" spans="2:29" s="9" customFormat="1" ht="15" customHeight="1" x14ac:dyDescent="0.3">
      <c r="B776" s="101" t="s">
        <v>7157</v>
      </c>
      <c r="C776" s="81">
        <v>44</v>
      </c>
      <c r="D776" s="7" t="s">
        <v>6361</v>
      </c>
      <c r="E776" s="81" t="s">
        <v>4219</v>
      </c>
      <c r="F776" s="41">
        <v>74</v>
      </c>
      <c r="G776" s="17">
        <v>106032</v>
      </c>
      <c r="H776" s="81" t="s">
        <v>1241</v>
      </c>
      <c r="I776" s="81" t="s">
        <v>3704</v>
      </c>
      <c r="J776" s="81" t="s">
        <v>2520</v>
      </c>
      <c r="K776" s="91">
        <v>43228</v>
      </c>
      <c r="L776" s="91">
        <v>44323</v>
      </c>
      <c r="M776" s="87">
        <v>85</v>
      </c>
      <c r="N776" s="81" t="s">
        <v>1182</v>
      </c>
      <c r="O776" s="81" t="s">
        <v>1183</v>
      </c>
      <c r="P776" s="81" t="s">
        <v>1242</v>
      </c>
      <c r="Q776" s="81" t="s">
        <v>3705</v>
      </c>
      <c r="R776" s="81">
        <v>115</v>
      </c>
      <c r="S776" s="87">
        <v>3563888.29</v>
      </c>
      <c r="T776" s="87">
        <v>603786.17000000004</v>
      </c>
      <c r="U776" s="87">
        <v>25135.29</v>
      </c>
      <c r="V776" s="170">
        <v>0</v>
      </c>
      <c r="W776" s="170">
        <v>0</v>
      </c>
      <c r="X776" s="89">
        <v>4192809.75</v>
      </c>
      <c r="Y776" s="160" t="s">
        <v>19</v>
      </c>
      <c r="Z776" s="83" t="s">
        <v>6288</v>
      </c>
      <c r="AA776" s="89">
        <v>1168779.1499999999</v>
      </c>
      <c r="AB776" s="90">
        <v>52814.7</v>
      </c>
      <c r="AC776" s="183">
        <f t="shared" si="14"/>
        <v>0</v>
      </c>
    </row>
    <row r="777" spans="2:29" s="10" customFormat="1" ht="15" customHeight="1" x14ac:dyDescent="0.3">
      <c r="B777" s="101" t="s">
        <v>7157</v>
      </c>
      <c r="C777" s="81">
        <v>45</v>
      </c>
      <c r="D777" s="7" t="s">
        <v>6361</v>
      </c>
      <c r="E777" s="81" t="s">
        <v>4229</v>
      </c>
      <c r="F777" s="41">
        <v>90</v>
      </c>
      <c r="G777" s="17">
        <v>106117</v>
      </c>
      <c r="H777" s="104" t="s">
        <v>2521</v>
      </c>
      <c r="I777" s="104" t="s">
        <v>2522</v>
      </c>
      <c r="J777" s="81" t="s">
        <v>2523</v>
      </c>
      <c r="K777" s="134">
        <v>43255</v>
      </c>
      <c r="L777" s="91">
        <v>43711</v>
      </c>
      <c r="M777" s="87">
        <v>85</v>
      </c>
      <c r="N777" s="104" t="s">
        <v>1182</v>
      </c>
      <c r="O777" s="81" t="s">
        <v>1183</v>
      </c>
      <c r="P777" s="81" t="s">
        <v>2436</v>
      </c>
      <c r="Q777" s="104" t="s">
        <v>2524</v>
      </c>
      <c r="R777" s="81">
        <v>115</v>
      </c>
      <c r="S777" s="135">
        <v>1855968.75</v>
      </c>
      <c r="T777" s="135">
        <v>280022.5</v>
      </c>
      <c r="U777" s="135">
        <v>47501.4</v>
      </c>
      <c r="V777" s="174">
        <v>0</v>
      </c>
      <c r="W777" s="170">
        <v>0</v>
      </c>
      <c r="X777" s="89">
        <v>2183492.65</v>
      </c>
      <c r="Y777" s="160" t="s">
        <v>1504</v>
      </c>
      <c r="Z777" s="83" t="s">
        <v>4819</v>
      </c>
      <c r="AA777" s="89">
        <v>656336.44999999995</v>
      </c>
      <c r="AB777" s="90">
        <v>14451.880000000001</v>
      </c>
      <c r="AC777" s="183">
        <f t="shared" si="14"/>
        <v>0</v>
      </c>
    </row>
    <row r="778" spans="2:29" s="10" customFormat="1" ht="15" customHeight="1" x14ac:dyDescent="0.3">
      <c r="B778" s="101" t="s">
        <v>7157</v>
      </c>
      <c r="C778" s="81">
        <v>46</v>
      </c>
      <c r="D778" s="7" t="s">
        <v>6361</v>
      </c>
      <c r="E778" s="81" t="s">
        <v>4229</v>
      </c>
      <c r="F778" s="41">
        <v>90</v>
      </c>
      <c r="G778" s="17">
        <v>106118</v>
      </c>
      <c r="H778" s="104" t="s">
        <v>2525</v>
      </c>
      <c r="I778" s="104" t="s">
        <v>2526</v>
      </c>
      <c r="J778" s="81" t="s">
        <v>2527</v>
      </c>
      <c r="K778" s="134">
        <v>43255</v>
      </c>
      <c r="L778" s="91">
        <v>43864</v>
      </c>
      <c r="M778" s="87">
        <v>85</v>
      </c>
      <c r="N778" s="104" t="s">
        <v>1182</v>
      </c>
      <c r="O778" s="81" t="s">
        <v>1183</v>
      </c>
      <c r="P778" s="81" t="s">
        <v>2436</v>
      </c>
      <c r="Q778" s="104" t="s">
        <v>2528</v>
      </c>
      <c r="R778" s="81">
        <v>115</v>
      </c>
      <c r="S778" s="135">
        <v>1866176.11</v>
      </c>
      <c r="T778" s="135">
        <v>285415.17</v>
      </c>
      <c r="U778" s="135">
        <v>43910.03</v>
      </c>
      <c r="V778" s="174">
        <v>0</v>
      </c>
      <c r="W778" s="170">
        <v>0</v>
      </c>
      <c r="X778" s="89">
        <v>2195501.31</v>
      </c>
      <c r="Y778" s="160" t="s">
        <v>19</v>
      </c>
      <c r="Z778" s="83" t="s">
        <v>4819</v>
      </c>
      <c r="AA778" s="89">
        <v>1030799.86</v>
      </c>
      <c r="AB778" s="90">
        <v>29037.560000000005</v>
      </c>
      <c r="AC778" s="183">
        <f t="shared" si="14"/>
        <v>0</v>
      </c>
    </row>
    <row r="779" spans="2:29" s="10" customFormat="1" ht="15" customHeight="1" x14ac:dyDescent="0.3">
      <c r="B779" s="101" t="s">
        <v>7157</v>
      </c>
      <c r="C779" s="81">
        <v>47</v>
      </c>
      <c r="D779" s="7" t="s">
        <v>6361</v>
      </c>
      <c r="E779" s="81" t="s">
        <v>4219</v>
      </c>
      <c r="F779" s="41">
        <v>74</v>
      </c>
      <c r="G779" s="17">
        <v>106178</v>
      </c>
      <c r="H779" s="104" t="s">
        <v>2529</v>
      </c>
      <c r="I779" s="104" t="s">
        <v>2530</v>
      </c>
      <c r="J779" s="104" t="s">
        <v>2531</v>
      </c>
      <c r="K779" s="134">
        <v>43229</v>
      </c>
      <c r="L779" s="91">
        <v>44324</v>
      </c>
      <c r="M779" s="87">
        <v>83.85</v>
      </c>
      <c r="N779" s="104" t="s">
        <v>1232</v>
      </c>
      <c r="O779" s="81" t="s">
        <v>1442</v>
      </c>
      <c r="P779" s="81" t="s">
        <v>2532</v>
      </c>
      <c r="Q779" s="104" t="s">
        <v>2533</v>
      </c>
      <c r="R779" s="81">
        <v>115</v>
      </c>
      <c r="S779" s="87">
        <v>5339033.32</v>
      </c>
      <c r="T779" s="87">
        <v>942182.34</v>
      </c>
      <c r="U779" s="135">
        <v>86303.42</v>
      </c>
      <c r="V779" s="174">
        <v>0</v>
      </c>
      <c r="W779" s="170">
        <v>0</v>
      </c>
      <c r="X779" s="89">
        <v>6367519.0800000001</v>
      </c>
      <c r="Y779" s="160" t="s">
        <v>19</v>
      </c>
      <c r="Z779" s="83" t="s">
        <v>7576</v>
      </c>
      <c r="AA779" s="89">
        <v>2703125.1900000009</v>
      </c>
      <c r="AB779" s="90">
        <v>148039.69</v>
      </c>
      <c r="AC779" s="183">
        <f t="shared" si="14"/>
        <v>0</v>
      </c>
    </row>
    <row r="780" spans="2:29" s="10" customFormat="1" ht="15" customHeight="1" x14ac:dyDescent="0.3">
      <c r="B780" s="101" t="s">
        <v>7157</v>
      </c>
      <c r="C780" s="81">
        <v>48</v>
      </c>
      <c r="D780" s="7" t="s">
        <v>6361</v>
      </c>
      <c r="E780" s="81" t="s">
        <v>4229</v>
      </c>
      <c r="F780" s="41">
        <v>90</v>
      </c>
      <c r="G780" s="17">
        <v>106201</v>
      </c>
      <c r="H780" s="104" t="s">
        <v>2534</v>
      </c>
      <c r="I780" s="104" t="s">
        <v>2535</v>
      </c>
      <c r="J780" s="81" t="s">
        <v>2536</v>
      </c>
      <c r="K780" s="134">
        <v>43255</v>
      </c>
      <c r="L780" s="91">
        <v>43985</v>
      </c>
      <c r="M780" s="87">
        <v>83.3</v>
      </c>
      <c r="N780" s="104" t="s">
        <v>33</v>
      </c>
      <c r="O780" s="81" t="s">
        <v>34</v>
      </c>
      <c r="P780" s="81" t="s">
        <v>34</v>
      </c>
      <c r="Q780" s="104" t="s">
        <v>2537</v>
      </c>
      <c r="R780" s="81">
        <v>115</v>
      </c>
      <c r="S780" s="135">
        <v>1845732.47</v>
      </c>
      <c r="T780" s="135">
        <v>325717.5</v>
      </c>
      <c r="U780" s="135">
        <v>44315.46</v>
      </c>
      <c r="V780" s="174">
        <v>0</v>
      </c>
      <c r="W780" s="170">
        <v>0</v>
      </c>
      <c r="X780" s="89">
        <v>2215765.4299999997</v>
      </c>
      <c r="Y780" s="160" t="s">
        <v>19</v>
      </c>
      <c r="Z780" s="83" t="s">
        <v>4820</v>
      </c>
      <c r="AA780" s="89">
        <v>1210000.9299999997</v>
      </c>
      <c r="AB780" s="90">
        <v>110226.77</v>
      </c>
      <c r="AC780" s="183">
        <f t="shared" si="14"/>
        <v>0</v>
      </c>
    </row>
    <row r="781" spans="2:29" s="10" customFormat="1" ht="15" customHeight="1" x14ac:dyDescent="0.3">
      <c r="B781" s="101" t="s">
        <v>7157</v>
      </c>
      <c r="C781" s="81">
        <v>49</v>
      </c>
      <c r="D781" s="7" t="s">
        <v>6361</v>
      </c>
      <c r="E781" s="81" t="s">
        <v>4219</v>
      </c>
      <c r="F781" s="41">
        <v>74</v>
      </c>
      <c r="G781" s="17">
        <v>106238</v>
      </c>
      <c r="H781" s="81" t="s">
        <v>1243</v>
      </c>
      <c r="I781" s="81" t="s">
        <v>2538</v>
      </c>
      <c r="J781" s="81" t="s">
        <v>2531</v>
      </c>
      <c r="K781" s="91">
        <v>43187</v>
      </c>
      <c r="L781" s="91">
        <v>44282</v>
      </c>
      <c r="M781" s="87">
        <v>85</v>
      </c>
      <c r="N781" s="81" t="s">
        <v>33</v>
      </c>
      <c r="O781" s="81" t="s">
        <v>48</v>
      </c>
      <c r="P781" s="81" t="s">
        <v>1244</v>
      </c>
      <c r="Q781" s="81" t="s">
        <v>1245</v>
      </c>
      <c r="R781" s="81">
        <v>115</v>
      </c>
      <c r="S781" s="87">
        <v>6585211.8200000003</v>
      </c>
      <c r="T781" s="87">
        <v>1007149.13</v>
      </c>
      <c r="U781" s="87">
        <v>154947.07</v>
      </c>
      <c r="V781" s="170">
        <v>0</v>
      </c>
      <c r="W781" s="170">
        <v>0</v>
      </c>
      <c r="X781" s="89">
        <v>7747308.0200000005</v>
      </c>
      <c r="Y781" s="160" t="s">
        <v>19</v>
      </c>
      <c r="Z781" s="83" t="s">
        <v>7021</v>
      </c>
      <c r="AA781" s="89">
        <v>1111243.68</v>
      </c>
      <c r="AB781" s="90">
        <v>51466.58</v>
      </c>
      <c r="AC781" s="183">
        <f t="shared" si="14"/>
        <v>0</v>
      </c>
    </row>
    <row r="782" spans="2:29" s="10" customFormat="1" ht="15" customHeight="1" x14ac:dyDescent="0.3">
      <c r="B782" s="101" t="s">
        <v>7157</v>
      </c>
      <c r="C782" s="81">
        <v>50</v>
      </c>
      <c r="D782" s="7" t="s">
        <v>6361</v>
      </c>
      <c r="E782" s="81" t="s">
        <v>4229</v>
      </c>
      <c r="F782" s="41">
        <v>90</v>
      </c>
      <c r="G782" s="17">
        <v>106242</v>
      </c>
      <c r="H782" s="104" t="s">
        <v>2539</v>
      </c>
      <c r="I782" s="104" t="s">
        <v>2540</v>
      </c>
      <c r="J782" s="81" t="s">
        <v>4669</v>
      </c>
      <c r="K782" s="134">
        <v>43255</v>
      </c>
      <c r="L782" s="91">
        <v>43985</v>
      </c>
      <c r="M782" s="87">
        <v>83.3</v>
      </c>
      <c r="N782" s="104" t="s">
        <v>33</v>
      </c>
      <c r="O782" s="81" t="s">
        <v>34</v>
      </c>
      <c r="P782" s="81" t="s">
        <v>34</v>
      </c>
      <c r="Q782" s="104" t="s">
        <v>2537</v>
      </c>
      <c r="R782" s="81">
        <v>115</v>
      </c>
      <c r="S782" s="135">
        <v>1777462.92</v>
      </c>
      <c r="T782" s="135">
        <v>313669.93</v>
      </c>
      <c r="U782" s="135">
        <v>42676.18</v>
      </c>
      <c r="V782" s="174">
        <v>0</v>
      </c>
      <c r="W782" s="170">
        <v>0</v>
      </c>
      <c r="X782" s="89">
        <v>2133809.0299999998</v>
      </c>
      <c r="Y782" s="160" t="s">
        <v>19</v>
      </c>
      <c r="Z782" s="83" t="s">
        <v>6289</v>
      </c>
      <c r="AA782" s="89">
        <v>1171952.28</v>
      </c>
      <c r="AB782" s="90">
        <v>69793.06</v>
      </c>
      <c r="AC782" s="183">
        <f t="shared" si="14"/>
        <v>0</v>
      </c>
    </row>
    <row r="783" spans="2:29" s="10" customFormat="1" ht="15" customHeight="1" x14ac:dyDescent="0.3">
      <c r="B783" s="101" t="s">
        <v>7157</v>
      </c>
      <c r="C783" s="81">
        <v>51</v>
      </c>
      <c r="D783" s="7" t="s">
        <v>6361</v>
      </c>
      <c r="E783" s="81" t="s">
        <v>4225</v>
      </c>
      <c r="F783" s="41">
        <v>73</v>
      </c>
      <c r="G783" s="17">
        <v>106247</v>
      </c>
      <c r="H783" s="81" t="s">
        <v>1246</v>
      </c>
      <c r="I783" s="81" t="s">
        <v>2541</v>
      </c>
      <c r="J783" s="81" t="s">
        <v>1247</v>
      </c>
      <c r="K783" s="91">
        <v>43209</v>
      </c>
      <c r="L783" s="91">
        <v>44061</v>
      </c>
      <c r="M783" s="87">
        <v>85</v>
      </c>
      <c r="N783" s="81" t="s">
        <v>1248</v>
      </c>
      <c r="O783" s="81" t="s">
        <v>1249</v>
      </c>
      <c r="P783" s="81" t="s">
        <v>1250</v>
      </c>
      <c r="Q783" s="81" t="s">
        <v>1251</v>
      </c>
      <c r="R783" s="81">
        <v>115</v>
      </c>
      <c r="S783" s="87">
        <v>4917086.8099999996</v>
      </c>
      <c r="T783" s="87">
        <v>0</v>
      </c>
      <c r="U783" s="87">
        <v>867721.2</v>
      </c>
      <c r="V783" s="170">
        <v>0</v>
      </c>
      <c r="W783" s="170">
        <v>0</v>
      </c>
      <c r="X783" s="89">
        <v>5784808.0099999998</v>
      </c>
      <c r="Y783" s="160" t="s">
        <v>19</v>
      </c>
      <c r="Z783" s="83" t="s">
        <v>6290</v>
      </c>
      <c r="AA783" s="89">
        <v>1705728.62</v>
      </c>
      <c r="AB783" s="90">
        <v>0</v>
      </c>
      <c r="AC783" s="183">
        <f t="shared" si="14"/>
        <v>0</v>
      </c>
    </row>
    <row r="784" spans="2:29" s="10" customFormat="1" ht="15" customHeight="1" x14ac:dyDescent="0.3">
      <c r="B784" s="101" t="s">
        <v>7157</v>
      </c>
      <c r="C784" s="81">
        <v>52</v>
      </c>
      <c r="D784" s="7" t="s">
        <v>6361</v>
      </c>
      <c r="E784" s="81" t="s">
        <v>4219</v>
      </c>
      <c r="F784" s="41">
        <v>74</v>
      </c>
      <c r="G784" s="17">
        <v>106250</v>
      </c>
      <c r="H784" s="81" t="s">
        <v>1252</v>
      </c>
      <c r="I784" s="81" t="s">
        <v>2542</v>
      </c>
      <c r="J784" s="81" t="s">
        <v>1253</v>
      </c>
      <c r="K784" s="91">
        <v>43210</v>
      </c>
      <c r="L784" s="91">
        <v>44215</v>
      </c>
      <c r="M784" s="87">
        <v>83.92</v>
      </c>
      <c r="N784" s="81" t="s">
        <v>1248</v>
      </c>
      <c r="O784" s="81" t="s">
        <v>1249</v>
      </c>
      <c r="P784" s="81" t="s">
        <v>1254</v>
      </c>
      <c r="Q784" s="81" t="s">
        <v>1255</v>
      </c>
      <c r="R784" s="81">
        <v>115</v>
      </c>
      <c r="S784" s="87">
        <v>5342836.99</v>
      </c>
      <c r="T784" s="87">
        <v>230288.08</v>
      </c>
      <c r="U784" s="87">
        <v>793368.33</v>
      </c>
      <c r="V784" s="170">
        <v>0</v>
      </c>
      <c r="W784" s="170">
        <v>0</v>
      </c>
      <c r="X784" s="89">
        <v>6366493.4000000004</v>
      </c>
      <c r="Y784" s="160" t="s">
        <v>19</v>
      </c>
      <c r="Z784" s="83" t="s">
        <v>7577</v>
      </c>
      <c r="AA784" s="89">
        <v>1378103.4100000001</v>
      </c>
      <c r="AB784" s="90">
        <v>49700.729999999996</v>
      </c>
      <c r="AC784" s="183">
        <f t="shared" si="14"/>
        <v>0</v>
      </c>
    </row>
    <row r="785" spans="2:29" s="10" customFormat="1" ht="15" customHeight="1" x14ac:dyDescent="0.3">
      <c r="B785" s="101" t="s">
        <v>7157</v>
      </c>
      <c r="C785" s="81">
        <v>53</v>
      </c>
      <c r="D785" s="7" t="s">
        <v>6361</v>
      </c>
      <c r="E785" s="81" t="s">
        <v>4219</v>
      </c>
      <c r="F785" s="41">
        <v>74</v>
      </c>
      <c r="G785" s="17">
        <v>106260</v>
      </c>
      <c r="H785" s="81" t="s">
        <v>1256</v>
      </c>
      <c r="I785" s="81" t="s">
        <v>2543</v>
      </c>
      <c r="J785" s="81" t="s">
        <v>1257</v>
      </c>
      <c r="K785" s="91">
        <v>43201</v>
      </c>
      <c r="L785" s="91">
        <v>44296</v>
      </c>
      <c r="M785" s="87">
        <v>85</v>
      </c>
      <c r="N785" s="81" t="s">
        <v>1232</v>
      </c>
      <c r="O785" s="81" t="s">
        <v>1258</v>
      </c>
      <c r="P785" s="81" t="s">
        <v>1259</v>
      </c>
      <c r="Q785" s="81" t="s">
        <v>1260</v>
      </c>
      <c r="R785" s="81">
        <v>115</v>
      </c>
      <c r="S785" s="87">
        <v>3261756.2</v>
      </c>
      <c r="T785" s="87">
        <v>514146.72</v>
      </c>
      <c r="U785" s="87">
        <v>61457.31</v>
      </c>
      <c r="V785" s="170">
        <v>0</v>
      </c>
      <c r="W785" s="170">
        <v>0</v>
      </c>
      <c r="X785" s="89">
        <v>3837360.23</v>
      </c>
      <c r="Y785" s="160" t="s">
        <v>19</v>
      </c>
      <c r="Z785" s="83" t="s">
        <v>6291</v>
      </c>
      <c r="AA785" s="89">
        <v>837859.57</v>
      </c>
      <c r="AB785" s="90">
        <v>37668.589999999997</v>
      </c>
      <c r="AC785" s="183">
        <f t="shared" si="14"/>
        <v>0</v>
      </c>
    </row>
    <row r="786" spans="2:29" s="10" customFormat="1" ht="15" customHeight="1" x14ac:dyDescent="0.3">
      <c r="B786" s="101" t="s">
        <v>7157</v>
      </c>
      <c r="C786" s="81">
        <v>54</v>
      </c>
      <c r="D786" s="7" t="s">
        <v>6361</v>
      </c>
      <c r="E786" s="81" t="s">
        <v>4225</v>
      </c>
      <c r="F786" s="41">
        <v>73</v>
      </c>
      <c r="G786" s="17">
        <v>106266</v>
      </c>
      <c r="H786" s="81" t="s">
        <v>1261</v>
      </c>
      <c r="I786" s="81" t="s">
        <v>2544</v>
      </c>
      <c r="J786" s="81" t="s">
        <v>1262</v>
      </c>
      <c r="K786" s="91">
        <v>43214</v>
      </c>
      <c r="L786" s="91">
        <v>44127</v>
      </c>
      <c r="M786" s="87">
        <v>85</v>
      </c>
      <c r="N786" s="81" t="s">
        <v>695</v>
      </c>
      <c r="O786" s="81" t="s">
        <v>1263</v>
      </c>
      <c r="P786" s="81" t="s">
        <v>1264</v>
      </c>
      <c r="Q786" s="81" t="s">
        <v>1208</v>
      </c>
      <c r="R786" s="81">
        <v>115</v>
      </c>
      <c r="S786" s="87">
        <v>1687074.67</v>
      </c>
      <c r="T786" s="87">
        <v>212208.85</v>
      </c>
      <c r="U786" s="87">
        <v>85510.22</v>
      </c>
      <c r="V786" s="170">
        <v>0</v>
      </c>
      <c r="W786" s="170">
        <v>0</v>
      </c>
      <c r="X786" s="89">
        <v>1984793.74</v>
      </c>
      <c r="Y786" s="160" t="s">
        <v>19</v>
      </c>
      <c r="Z786" s="83"/>
      <c r="AA786" s="89">
        <v>784424.02999999991</v>
      </c>
      <c r="AB786" s="90">
        <v>62474.820000000007</v>
      </c>
      <c r="AC786" s="183">
        <f t="shared" si="14"/>
        <v>0</v>
      </c>
    </row>
    <row r="787" spans="2:29" s="10" customFormat="1" ht="15" customHeight="1" x14ac:dyDescent="0.3">
      <c r="B787" s="101" t="s">
        <v>7157</v>
      </c>
      <c r="C787" s="81">
        <v>55</v>
      </c>
      <c r="D787" s="7" t="s">
        <v>6361</v>
      </c>
      <c r="E787" s="81" t="s">
        <v>4219</v>
      </c>
      <c r="F787" s="41">
        <v>74</v>
      </c>
      <c r="G787" s="17">
        <v>106289</v>
      </c>
      <c r="H787" s="104" t="s">
        <v>2545</v>
      </c>
      <c r="I787" s="104" t="s">
        <v>2546</v>
      </c>
      <c r="J787" s="104" t="s">
        <v>1257</v>
      </c>
      <c r="K787" s="134">
        <v>43237</v>
      </c>
      <c r="L787" s="91">
        <v>44332</v>
      </c>
      <c r="M787" s="87">
        <v>85</v>
      </c>
      <c r="N787" s="104" t="s">
        <v>1232</v>
      </c>
      <c r="O787" s="81" t="s">
        <v>1258</v>
      </c>
      <c r="P787" s="81" t="s">
        <v>2547</v>
      </c>
      <c r="Q787" s="104" t="s">
        <v>2548</v>
      </c>
      <c r="R787" s="81">
        <v>115</v>
      </c>
      <c r="S787" s="87">
        <v>4554808.68</v>
      </c>
      <c r="T787" s="87">
        <v>736391.84</v>
      </c>
      <c r="U787" s="135">
        <v>67397.929999999993</v>
      </c>
      <c r="V787" s="174">
        <v>0</v>
      </c>
      <c r="W787" s="170">
        <v>0</v>
      </c>
      <c r="X787" s="89">
        <v>5358598.4499999993</v>
      </c>
      <c r="Y787" s="160" t="s">
        <v>19</v>
      </c>
      <c r="Z787" s="83" t="s">
        <v>7017</v>
      </c>
      <c r="AA787" s="89">
        <v>1683660.7399999998</v>
      </c>
      <c r="AB787" s="90">
        <v>86784.04</v>
      </c>
      <c r="AC787" s="183">
        <f t="shared" ref="AC787:AC850" si="16">X787-(W787+V787+U787+T787+S787)</f>
        <v>0</v>
      </c>
    </row>
    <row r="788" spans="2:29" s="10" customFormat="1" ht="15" customHeight="1" x14ac:dyDescent="0.3">
      <c r="B788" s="101" t="s">
        <v>7157</v>
      </c>
      <c r="C788" s="81">
        <v>56</v>
      </c>
      <c r="D788" s="7" t="s">
        <v>6361</v>
      </c>
      <c r="E788" s="81" t="s">
        <v>4219</v>
      </c>
      <c r="F788" s="41">
        <v>74</v>
      </c>
      <c r="G788" s="17">
        <v>106294</v>
      </c>
      <c r="H788" s="81" t="s">
        <v>1265</v>
      </c>
      <c r="I788" s="81" t="s">
        <v>3706</v>
      </c>
      <c r="J788" s="81" t="s">
        <v>1266</v>
      </c>
      <c r="K788" s="91">
        <v>43214</v>
      </c>
      <c r="L788" s="91">
        <v>44309</v>
      </c>
      <c r="M788" s="87">
        <v>85</v>
      </c>
      <c r="N788" s="81" t="s">
        <v>695</v>
      </c>
      <c r="O788" s="81" t="s">
        <v>864</v>
      </c>
      <c r="P788" s="81" t="s">
        <v>1267</v>
      </c>
      <c r="Q788" s="81" t="s">
        <v>1268</v>
      </c>
      <c r="R788" s="81">
        <v>115</v>
      </c>
      <c r="S788" s="87">
        <v>7913707.29</v>
      </c>
      <c r="T788" s="87">
        <v>1257115.6299999999</v>
      </c>
      <c r="U788" s="87">
        <v>139420.95000000001</v>
      </c>
      <c r="V788" s="170">
        <v>0</v>
      </c>
      <c r="W788" s="170">
        <v>0</v>
      </c>
      <c r="X788" s="89">
        <v>9310243.8699999992</v>
      </c>
      <c r="Y788" s="160" t="s">
        <v>19</v>
      </c>
      <c r="Z788" s="83" t="s">
        <v>7022</v>
      </c>
      <c r="AA788" s="89">
        <v>2895072.2300000004</v>
      </c>
      <c r="AB788" s="90">
        <v>16851.919999999998</v>
      </c>
      <c r="AC788" s="183">
        <f t="shared" si="16"/>
        <v>0</v>
      </c>
    </row>
    <row r="789" spans="2:29" s="10" customFormat="1" ht="15" customHeight="1" x14ac:dyDescent="0.3">
      <c r="B789" s="101" t="s">
        <v>7157</v>
      </c>
      <c r="C789" s="81">
        <v>57</v>
      </c>
      <c r="D789" s="7" t="s">
        <v>6361</v>
      </c>
      <c r="E789" s="81" t="s">
        <v>4219</v>
      </c>
      <c r="F789" s="41">
        <v>74</v>
      </c>
      <c r="G789" s="17">
        <v>106328</v>
      </c>
      <c r="H789" s="104" t="s">
        <v>2549</v>
      </c>
      <c r="I789" s="104" t="s">
        <v>2550</v>
      </c>
      <c r="J789" s="104" t="s">
        <v>1257</v>
      </c>
      <c r="K789" s="134">
        <v>43249</v>
      </c>
      <c r="L789" s="91">
        <v>44344</v>
      </c>
      <c r="M789" s="87">
        <v>85</v>
      </c>
      <c r="N789" s="104" t="s">
        <v>1178</v>
      </c>
      <c r="O789" s="81" t="s">
        <v>1858</v>
      </c>
      <c r="P789" s="81" t="s">
        <v>2551</v>
      </c>
      <c r="Q789" s="104" t="s">
        <v>2552</v>
      </c>
      <c r="R789" s="81">
        <v>115</v>
      </c>
      <c r="S789" s="135">
        <v>7804805.4000000004</v>
      </c>
      <c r="T789" s="135">
        <v>1245311.8600000001</v>
      </c>
      <c r="U789" s="135">
        <v>132006.74</v>
      </c>
      <c r="V789" s="174">
        <v>0</v>
      </c>
      <c r="W789" s="170">
        <v>0</v>
      </c>
      <c r="X789" s="89">
        <v>9182124</v>
      </c>
      <c r="Y789" s="160" t="s">
        <v>19</v>
      </c>
      <c r="Z789" s="83" t="s">
        <v>6292</v>
      </c>
      <c r="AA789" s="89">
        <v>2791782</v>
      </c>
      <c r="AB789" s="90">
        <v>134464.16</v>
      </c>
      <c r="AC789" s="183">
        <f t="shared" si="16"/>
        <v>0</v>
      </c>
    </row>
    <row r="790" spans="2:29" s="10" customFormat="1" ht="15" customHeight="1" x14ac:dyDescent="0.3">
      <c r="B790" s="101" t="s">
        <v>7157</v>
      </c>
      <c r="C790" s="81">
        <v>58</v>
      </c>
      <c r="D790" s="7" t="s">
        <v>6361</v>
      </c>
      <c r="E790" s="81" t="s">
        <v>4219</v>
      </c>
      <c r="F790" s="41">
        <v>74</v>
      </c>
      <c r="G790" s="17">
        <v>106329</v>
      </c>
      <c r="H790" s="104" t="s">
        <v>1269</v>
      </c>
      <c r="I790" s="104" t="s">
        <v>2553</v>
      </c>
      <c r="J790" s="104" t="s">
        <v>1270</v>
      </c>
      <c r="K790" s="134">
        <v>43228</v>
      </c>
      <c r="L790" s="91">
        <v>44323</v>
      </c>
      <c r="M790" s="87">
        <v>85</v>
      </c>
      <c r="N790" s="104" t="s">
        <v>33</v>
      </c>
      <c r="O790" s="81" t="s">
        <v>1271</v>
      </c>
      <c r="P790" s="81" t="s">
        <v>2554</v>
      </c>
      <c r="Q790" s="104" t="s">
        <v>2555</v>
      </c>
      <c r="R790" s="81">
        <v>115</v>
      </c>
      <c r="S790" s="87">
        <v>3004295.79</v>
      </c>
      <c r="T790" s="87">
        <v>529160.05000000005</v>
      </c>
      <c r="U790" s="135">
        <v>1009.8</v>
      </c>
      <c r="V790" s="174">
        <v>0</v>
      </c>
      <c r="W790" s="170">
        <v>0</v>
      </c>
      <c r="X790" s="89">
        <v>3534465.6399999997</v>
      </c>
      <c r="Y790" s="160" t="s">
        <v>19</v>
      </c>
      <c r="Z790" s="83"/>
      <c r="AA790" s="89">
        <v>1563368.5100000002</v>
      </c>
      <c r="AB790" s="90">
        <v>35763.78</v>
      </c>
      <c r="AC790" s="183">
        <f t="shared" si="16"/>
        <v>0</v>
      </c>
    </row>
    <row r="791" spans="2:29" s="10" customFormat="1" ht="15" customHeight="1" x14ac:dyDescent="0.3">
      <c r="B791" s="101" t="s">
        <v>7157</v>
      </c>
      <c r="C791" s="81">
        <v>59</v>
      </c>
      <c r="D791" s="7" t="s">
        <v>6361</v>
      </c>
      <c r="E791" s="81" t="s">
        <v>4225</v>
      </c>
      <c r="F791" s="41">
        <v>73</v>
      </c>
      <c r="G791" s="17">
        <v>106336</v>
      </c>
      <c r="H791" s="81" t="s">
        <v>1272</v>
      </c>
      <c r="I791" s="81" t="s">
        <v>2556</v>
      </c>
      <c r="J791" s="81" t="s">
        <v>1273</v>
      </c>
      <c r="K791" s="91">
        <v>43201</v>
      </c>
      <c r="L791" s="91">
        <v>44114</v>
      </c>
      <c r="M791" s="87">
        <v>85</v>
      </c>
      <c r="N791" s="81" t="s">
        <v>33</v>
      </c>
      <c r="O791" s="81" t="s">
        <v>1274</v>
      </c>
      <c r="P791" s="81" t="s">
        <v>1275</v>
      </c>
      <c r="Q791" s="81" t="s">
        <v>1276</v>
      </c>
      <c r="R791" s="81">
        <v>115</v>
      </c>
      <c r="S791" s="87">
        <v>1579728.14</v>
      </c>
      <c r="T791" s="87">
        <v>0</v>
      </c>
      <c r="U791" s="87">
        <v>278775.55</v>
      </c>
      <c r="V791" s="170">
        <v>0</v>
      </c>
      <c r="W791" s="170">
        <v>0</v>
      </c>
      <c r="X791" s="89">
        <v>1858503.69</v>
      </c>
      <c r="Y791" s="160" t="s">
        <v>19</v>
      </c>
      <c r="Z791" s="83" t="s">
        <v>6673</v>
      </c>
      <c r="AA791" s="89">
        <v>771774.53</v>
      </c>
      <c r="AB791" s="90">
        <v>0</v>
      </c>
      <c r="AC791" s="183">
        <f t="shared" si="16"/>
        <v>0</v>
      </c>
    </row>
    <row r="792" spans="2:29" s="10" customFormat="1" ht="15" customHeight="1" x14ac:dyDescent="0.3">
      <c r="B792" s="101" t="s">
        <v>7157</v>
      </c>
      <c r="C792" s="81">
        <v>60</v>
      </c>
      <c r="D792" s="7" t="s">
        <v>6361</v>
      </c>
      <c r="E792" s="81" t="s">
        <v>4219</v>
      </c>
      <c r="F792" s="41">
        <v>74</v>
      </c>
      <c r="G792" s="17">
        <v>106346</v>
      </c>
      <c r="H792" s="81" t="s">
        <v>1277</v>
      </c>
      <c r="I792" s="81" t="s">
        <v>2557</v>
      </c>
      <c r="J792" s="81" t="s">
        <v>1278</v>
      </c>
      <c r="K792" s="91">
        <v>43201</v>
      </c>
      <c r="L792" s="91">
        <v>44296</v>
      </c>
      <c r="M792" s="87">
        <v>85</v>
      </c>
      <c r="N792" s="81" t="s">
        <v>1279</v>
      </c>
      <c r="O792" s="81" t="s">
        <v>228</v>
      </c>
      <c r="P792" s="81" t="s">
        <v>1280</v>
      </c>
      <c r="Q792" s="81" t="s">
        <v>1281</v>
      </c>
      <c r="R792" s="81">
        <v>115</v>
      </c>
      <c r="S792" s="87">
        <v>7922191.5899999999</v>
      </c>
      <c r="T792" s="87">
        <v>0</v>
      </c>
      <c r="U792" s="87">
        <v>1398033.81</v>
      </c>
      <c r="V792" s="170">
        <v>0</v>
      </c>
      <c r="W792" s="170">
        <v>0</v>
      </c>
      <c r="X792" s="89">
        <v>9320225.4000000004</v>
      </c>
      <c r="Y792" s="160" t="s">
        <v>19</v>
      </c>
      <c r="Z792" s="83" t="s">
        <v>5419</v>
      </c>
      <c r="AA792" s="89">
        <v>2012196.6099999999</v>
      </c>
      <c r="AB792" s="90">
        <v>0</v>
      </c>
      <c r="AC792" s="183">
        <f t="shared" si="16"/>
        <v>0</v>
      </c>
    </row>
    <row r="793" spans="2:29" s="9" customFormat="1" ht="15" customHeight="1" x14ac:dyDescent="0.3">
      <c r="B793" s="101" t="s">
        <v>7157</v>
      </c>
      <c r="C793" s="81">
        <v>61</v>
      </c>
      <c r="D793" s="7" t="s">
        <v>6361</v>
      </c>
      <c r="E793" s="81" t="s">
        <v>4225</v>
      </c>
      <c r="F793" s="41">
        <v>73</v>
      </c>
      <c r="G793" s="17">
        <v>106371</v>
      </c>
      <c r="H793" s="104" t="s">
        <v>2558</v>
      </c>
      <c r="I793" s="104" t="s">
        <v>2559</v>
      </c>
      <c r="J793" s="104" t="s">
        <v>2560</v>
      </c>
      <c r="K793" s="134">
        <v>43234</v>
      </c>
      <c r="L793" s="91">
        <v>44148</v>
      </c>
      <c r="M793" s="87">
        <v>85</v>
      </c>
      <c r="N793" s="104" t="s">
        <v>2561</v>
      </c>
      <c r="O793" s="81" t="s">
        <v>228</v>
      </c>
      <c r="P793" s="81" t="s">
        <v>2562</v>
      </c>
      <c r="Q793" s="104" t="s">
        <v>2563</v>
      </c>
      <c r="R793" s="81">
        <v>115</v>
      </c>
      <c r="S793" s="135">
        <v>5513578.3600000003</v>
      </c>
      <c r="T793" s="135">
        <v>713739.54</v>
      </c>
      <c r="U793" s="135">
        <v>259244.88</v>
      </c>
      <c r="V793" s="174">
        <v>0</v>
      </c>
      <c r="W793" s="170">
        <v>0</v>
      </c>
      <c r="X793" s="89">
        <v>6486562.7800000003</v>
      </c>
      <c r="Y793" s="160" t="s">
        <v>19</v>
      </c>
      <c r="Z793" s="83"/>
      <c r="AA793" s="89">
        <v>872772.48</v>
      </c>
      <c r="AB793" s="90">
        <v>10674.59</v>
      </c>
      <c r="AC793" s="183">
        <f t="shared" si="16"/>
        <v>0</v>
      </c>
    </row>
    <row r="794" spans="2:29" s="9" customFormat="1" ht="15" customHeight="1" x14ac:dyDescent="0.3">
      <c r="B794" s="101" t="s">
        <v>7157</v>
      </c>
      <c r="C794" s="81">
        <v>62</v>
      </c>
      <c r="D794" s="7" t="s">
        <v>6361</v>
      </c>
      <c r="E794" s="81" t="s">
        <v>4219</v>
      </c>
      <c r="F794" s="41">
        <v>74</v>
      </c>
      <c r="G794" s="17">
        <v>106381</v>
      </c>
      <c r="H794" s="104" t="s">
        <v>2564</v>
      </c>
      <c r="I794" s="104" t="s">
        <v>2565</v>
      </c>
      <c r="J794" s="104" t="s">
        <v>2566</v>
      </c>
      <c r="K794" s="134">
        <v>43249</v>
      </c>
      <c r="L794" s="91">
        <v>44366</v>
      </c>
      <c r="M794" s="87">
        <v>84.88</v>
      </c>
      <c r="N794" s="104" t="s">
        <v>501</v>
      </c>
      <c r="O794" s="81" t="s">
        <v>506</v>
      </c>
      <c r="P794" s="81" t="s">
        <v>2567</v>
      </c>
      <c r="Q794" s="104" t="s">
        <v>2568</v>
      </c>
      <c r="R794" s="81">
        <v>115</v>
      </c>
      <c r="S794" s="87">
        <v>3779623.76</v>
      </c>
      <c r="T794" s="87">
        <v>661078.19999999995</v>
      </c>
      <c r="U794" s="135">
        <v>5914.22</v>
      </c>
      <c r="V794" s="174">
        <v>0</v>
      </c>
      <c r="W794" s="170">
        <v>0</v>
      </c>
      <c r="X794" s="89">
        <v>4446616.18</v>
      </c>
      <c r="Y794" s="160" t="s">
        <v>19</v>
      </c>
      <c r="Z794" s="83" t="s">
        <v>4816</v>
      </c>
      <c r="AA794" s="89">
        <v>332467.58</v>
      </c>
      <c r="AB794" s="90">
        <v>26554.620000000003</v>
      </c>
      <c r="AC794" s="183">
        <f t="shared" si="16"/>
        <v>0</v>
      </c>
    </row>
    <row r="795" spans="2:29" s="9" customFormat="1" ht="15" customHeight="1" x14ac:dyDescent="0.3">
      <c r="B795" s="101" t="s">
        <v>7157</v>
      </c>
      <c r="C795" s="81">
        <v>63</v>
      </c>
      <c r="D795" s="7" t="s">
        <v>6361</v>
      </c>
      <c r="E795" s="81" t="s">
        <v>4225</v>
      </c>
      <c r="F795" s="41">
        <v>73</v>
      </c>
      <c r="G795" s="17">
        <v>106405</v>
      </c>
      <c r="H795" s="104" t="s">
        <v>2569</v>
      </c>
      <c r="I795" s="104" t="s">
        <v>2570</v>
      </c>
      <c r="J795" s="104" t="s">
        <v>2571</v>
      </c>
      <c r="K795" s="134">
        <v>43229</v>
      </c>
      <c r="L795" s="91">
        <v>44143</v>
      </c>
      <c r="M795" s="87">
        <v>85</v>
      </c>
      <c r="N795" s="104" t="s">
        <v>695</v>
      </c>
      <c r="O795" s="81" t="s">
        <v>2572</v>
      </c>
      <c r="P795" s="81" t="s">
        <v>2573</v>
      </c>
      <c r="Q795" s="104" t="s">
        <v>2574</v>
      </c>
      <c r="R795" s="81">
        <v>115</v>
      </c>
      <c r="S795" s="135">
        <v>5655335.5899999999</v>
      </c>
      <c r="T795" s="135">
        <v>208067.98</v>
      </c>
      <c r="U795" s="135">
        <v>789932.41</v>
      </c>
      <c r="V795" s="174">
        <v>0</v>
      </c>
      <c r="W795" s="170">
        <v>0</v>
      </c>
      <c r="X795" s="89">
        <v>6653335.9800000004</v>
      </c>
      <c r="Y795" s="160" t="s">
        <v>19</v>
      </c>
      <c r="Z795" s="83" t="s">
        <v>7023</v>
      </c>
      <c r="AA795" s="89">
        <v>909553.17</v>
      </c>
      <c r="AB795" s="90">
        <v>21269.9</v>
      </c>
      <c r="AC795" s="183">
        <f t="shared" si="16"/>
        <v>0</v>
      </c>
    </row>
    <row r="796" spans="2:29" s="9" customFormat="1" ht="15" customHeight="1" x14ac:dyDescent="0.3">
      <c r="B796" s="101" t="s">
        <v>7157</v>
      </c>
      <c r="C796" s="81">
        <v>64</v>
      </c>
      <c r="D796" s="7" t="s">
        <v>6361</v>
      </c>
      <c r="E796" s="81" t="s">
        <v>4219</v>
      </c>
      <c r="F796" s="41">
        <v>74</v>
      </c>
      <c r="G796" s="17">
        <v>106406</v>
      </c>
      <c r="H796" s="104" t="s">
        <v>4230</v>
      </c>
      <c r="I796" s="104" t="s">
        <v>2575</v>
      </c>
      <c r="J796" s="104" t="s">
        <v>2576</v>
      </c>
      <c r="K796" s="134">
        <v>43234</v>
      </c>
      <c r="L796" s="91">
        <v>44329</v>
      </c>
      <c r="M796" s="87">
        <v>85</v>
      </c>
      <c r="N796" s="104" t="s">
        <v>1232</v>
      </c>
      <c r="O796" s="104" t="s">
        <v>1364</v>
      </c>
      <c r="P796" s="104" t="s">
        <v>2577</v>
      </c>
      <c r="Q796" s="104" t="s">
        <v>2578</v>
      </c>
      <c r="R796" s="81">
        <v>115</v>
      </c>
      <c r="S796" s="135">
        <v>7859891.9100000001</v>
      </c>
      <c r="T796" s="135">
        <v>0</v>
      </c>
      <c r="U796" s="135">
        <v>1387039.75</v>
      </c>
      <c r="V796" s="174">
        <v>0</v>
      </c>
      <c r="W796" s="170">
        <v>0</v>
      </c>
      <c r="X796" s="89">
        <v>9246931.6600000001</v>
      </c>
      <c r="Y796" s="160" t="s">
        <v>19</v>
      </c>
      <c r="Z796" s="83"/>
      <c r="AA796" s="89">
        <v>1013483.8</v>
      </c>
      <c r="AB796" s="90">
        <v>0</v>
      </c>
      <c r="AC796" s="183">
        <f t="shared" si="16"/>
        <v>0</v>
      </c>
    </row>
    <row r="797" spans="2:29" s="9" customFormat="1" ht="15" customHeight="1" x14ac:dyDescent="0.3">
      <c r="B797" s="101" t="s">
        <v>7157</v>
      </c>
      <c r="C797" s="81">
        <v>65</v>
      </c>
      <c r="D797" s="7" t="s">
        <v>6361</v>
      </c>
      <c r="E797" s="81" t="s">
        <v>4219</v>
      </c>
      <c r="F797" s="41">
        <v>74</v>
      </c>
      <c r="G797" s="17">
        <v>106414</v>
      </c>
      <c r="H797" s="81" t="s">
        <v>1282</v>
      </c>
      <c r="I797" s="81" t="s">
        <v>2579</v>
      </c>
      <c r="J797" s="81" t="s">
        <v>2580</v>
      </c>
      <c r="K797" s="91">
        <v>43216</v>
      </c>
      <c r="L797" s="91">
        <v>44311</v>
      </c>
      <c r="M797" s="87">
        <v>85</v>
      </c>
      <c r="N797" s="81" t="s">
        <v>501</v>
      </c>
      <c r="O797" s="81" t="s">
        <v>630</v>
      </c>
      <c r="P797" s="81" t="s">
        <v>1283</v>
      </c>
      <c r="Q797" s="81" t="s">
        <v>1284</v>
      </c>
      <c r="R797" s="81">
        <v>115</v>
      </c>
      <c r="S797" s="87">
        <v>2306569.83</v>
      </c>
      <c r="T797" s="87">
        <v>380055.43</v>
      </c>
      <c r="U797" s="87">
        <v>26986.31</v>
      </c>
      <c r="V797" s="170">
        <v>0</v>
      </c>
      <c r="W797" s="170">
        <v>0</v>
      </c>
      <c r="X797" s="89">
        <v>2713611.5700000003</v>
      </c>
      <c r="Y797" s="160" t="s">
        <v>19</v>
      </c>
      <c r="Z797" s="83" t="s">
        <v>6293</v>
      </c>
      <c r="AA797" s="89">
        <v>1225432.4300000002</v>
      </c>
      <c r="AB797" s="90">
        <v>57248.79</v>
      </c>
      <c r="AC797" s="183">
        <f t="shared" si="16"/>
        <v>0</v>
      </c>
    </row>
    <row r="798" spans="2:29" s="9" customFormat="1" ht="15" customHeight="1" x14ac:dyDescent="0.3">
      <c r="B798" s="101" t="s">
        <v>7157</v>
      </c>
      <c r="C798" s="81">
        <v>66</v>
      </c>
      <c r="D798" s="7" t="s">
        <v>6361</v>
      </c>
      <c r="E798" s="81" t="s">
        <v>4219</v>
      </c>
      <c r="F798" s="41">
        <v>74</v>
      </c>
      <c r="G798" s="17">
        <v>106415</v>
      </c>
      <c r="H798" s="104" t="s">
        <v>2581</v>
      </c>
      <c r="I798" s="104" t="s">
        <v>2556</v>
      </c>
      <c r="J798" s="104" t="s">
        <v>2582</v>
      </c>
      <c r="K798" s="91">
        <v>43228</v>
      </c>
      <c r="L798" s="91">
        <v>44323</v>
      </c>
      <c r="M798" s="87">
        <v>85</v>
      </c>
      <c r="N798" s="104" t="s">
        <v>33</v>
      </c>
      <c r="O798" s="81" t="s">
        <v>39</v>
      </c>
      <c r="P798" s="81" t="s">
        <v>1275</v>
      </c>
      <c r="Q798" s="104" t="s">
        <v>2578</v>
      </c>
      <c r="R798" s="81">
        <v>115</v>
      </c>
      <c r="S798" s="135">
        <v>4311680.9000000004</v>
      </c>
      <c r="T798" s="135">
        <v>0</v>
      </c>
      <c r="U798" s="135">
        <v>760884.86</v>
      </c>
      <c r="V798" s="174">
        <v>0</v>
      </c>
      <c r="W798" s="170">
        <v>0</v>
      </c>
      <c r="X798" s="89">
        <v>5072565.7600000007</v>
      </c>
      <c r="Y798" s="160" t="s">
        <v>19</v>
      </c>
      <c r="Z798" s="83" t="s">
        <v>4670</v>
      </c>
      <c r="AA798" s="89">
        <v>1139169</v>
      </c>
      <c r="AB798" s="90">
        <v>0</v>
      </c>
      <c r="AC798" s="183">
        <f t="shared" si="16"/>
        <v>0</v>
      </c>
    </row>
    <row r="799" spans="2:29" s="9" customFormat="1" ht="15" customHeight="1" x14ac:dyDescent="0.3">
      <c r="B799" s="101" t="s">
        <v>7157</v>
      </c>
      <c r="C799" s="81">
        <v>67</v>
      </c>
      <c r="D799" s="7" t="s">
        <v>6361</v>
      </c>
      <c r="E799" s="81" t="s">
        <v>4219</v>
      </c>
      <c r="F799" s="41">
        <v>74</v>
      </c>
      <c r="G799" s="17">
        <v>106443</v>
      </c>
      <c r="H799" s="81" t="s">
        <v>1285</v>
      </c>
      <c r="I799" s="81" t="s">
        <v>2376</v>
      </c>
      <c r="J799" s="81" t="s">
        <v>1286</v>
      </c>
      <c r="K799" s="91">
        <v>43201</v>
      </c>
      <c r="L799" s="91">
        <v>44296</v>
      </c>
      <c r="M799" s="87">
        <v>85</v>
      </c>
      <c r="N799" s="81" t="s">
        <v>1201</v>
      </c>
      <c r="O799" s="81" t="s">
        <v>1287</v>
      </c>
      <c r="P799" s="81" t="s">
        <v>1288</v>
      </c>
      <c r="Q799" s="81" t="s">
        <v>1170</v>
      </c>
      <c r="R799" s="81">
        <v>115</v>
      </c>
      <c r="S799" s="87">
        <v>7927719.9699999997</v>
      </c>
      <c r="T799" s="87">
        <v>1399009.41</v>
      </c>
      <c r="U799" s="87">
        <v>0</v>
      </c>
      <c r="V799" s="170">
        <v>0</v>
      </c>
      <c r="W799" s="170">
        <v>0</v>
      </c>
      <c r="X799" s="89">
        <v>9326729.379999999</v>
      </c>
      <c r="Y799" s="160" t="s">
        <v>19</v>
      </c>
      <c r="Z799" s="83" t="s">
        <v>6294</v>
      </c>
      <c r="AA799" s="89">
        <v>1342784.2</v>
      </c>
      <c r="AB799" s="90">
        <v>144521.15</v>
      </c>
      <c r="AC799" s="183">
        <f t="shared" si="16"/>
        <v>0</v>
      </c>
    </row>
    <row r="800" spans="2:29" s="9" customFormat="1" ht="15" customHeight="1" x14ac:dyDescent="0.3">
      <c r="B800" s="101" t="s">
        <v>7157</v>
      </c>
      <c r="C800" s="81">
        <v>68</v>
      </c>
      <c r="D800" s="7" t="s">
        <v>6361</v>
      </c>
      <c r="E800" s="81" t="s">
        <v>4219</v>
      </c>
      <c r="F800" s="41">
        <v>74</v>
      </c>
      <c r="G800" s="17">
        <v>106468</v>
      </c>
      <c r="H800" s="104" t="s">
        <v>2583</v>
      </c>
      <c r="I800" s="81" t="s">
        <v>5064</v>
      </c>
      <c r="J800" s="104" t="s">
        <v>2584</v>
      </c>
      <c r="K800" s="134">
        <v>43242</v>
      </c>
      <c r="L800" s="91">
        <v>44337</v>
      </c>
      <c r="M800" s="87">
        <v>84.54</v>
      </c>
      <c r="N800" s="81" t="s">
        <v>1201</v>
      </c>
      <c r="O800" s="81" t="s">
        <v>1402</v>
      </c>
      <c r="P800" s="81" t="s">
        <v>2585</v>
      </c>
      <c r="Q800" s="81" t="s">
        <v>2586</v>
      </c>
      <c r="R800" s="81">
        <v>115</v>
      </c>
      <c r="S800" s="87">
        <v>7792002.9000000004</v>
      </c>
      <c r="T800" s="87">
        <v>823624.67</v>
      </c>
      <c r="U800" s="135">
        <v>601024.26</v>
      </c>
      <c r="V800" s="174">
        <v>0</v>
      </c>
      <c r="W800" s="170">
        <v>0</v>
      </c>
      <c r="X800" s="89">
        <v>9216651.8300000001</v>
      </c>
      <c r="Y800" s="160" t="s">
        <v>19</v>
      </c>
      <c r="Z800" s="83" t="s">
        <v>4821</v>
      </c>
      <c r="AA800" s="89">
        <v>2523220.0399999996</v>
      </c>
      <c r="AB800" s="90">
        <v>136121.99</v>
      </c>
      <c r="AC800" s="183">
        <f t="shared" si="16"/>
        <v>0</v>
      </c>
    </row>
    <row r="801" spans="2:29" s="9" customFormat="1" ht="15" customHeight="1" x14ac:dyDescent="0.3">
      <c r="B801" s="101" t="s">
        <v>7157</v>
      </c>
      <c r="C801" s="81">
        <v>69</v>
      </c>
      <c r="D801" s="7" t="s">
        <v>6361</v>
      </c>
      <c r="E801" s="81" t="s">
        <v>4225</v>
      </c>
      <c r="F801" s="41">
        <v>73</v>
      </c>
      <c r="G801" s="17">
        <v>106522</v>
      </c>
      <c r="H801" s="81" t="s">
        <v>1289</v>
      </c>
      <c r="I801" s="81" t="s">
        <v>2587</v>
      </c>
      <c r="J801" s="81" t="s">
        <v>1290</v>
      </c>
      <c r="K801" s="91">
        <v>43186</v>
      </c>
      <c r="L801" s="91">
        <v>44100</v>
      </c>
      <c r="M801" s="87">
        <v>85</v>
      </c>
      <c r="N801" s="81" t="s">
        <v>1291</v>
      </c>
      <c r="O801" s="81" t="s">
        <v>1292</v>
      </c>
      <c r="P801" s="81" t="s">
        <v>1293</v>
      </c>
      <c r="Q801" s="81" t="s">
        <v>1173</v>
      </c>
      <c r="R801" s="81">
        <v>115</v>
      </c>
      <c r="S801" s="87">
        <v>5120685.41</v>
      </c>
      <c r="T801" s="87">
        <v>0</v>
      </c>
      <c r="U801" s="87">
        <v>903650.36</v>
      </c>
      <c r="V801" s="170">
        <v>0</v>
      </c>
      <c r="W801" s="170">
        <v>0</v>
      </c>
      <c r="X801" s="89">
        <v>6024335.7699999996</v>
      </c>
      <c r="Y801" s="160" t="s">
        <v>19</v>
      </c>
      <c r="Z801" s="83" t="s">
        <v>6295</v>
      </c>
      <c r="AA801" s="89">
        <v>1087805.77</v>
      </c>
      <c r="AB801" s="90">
        <v>0</v>
      </c>
      <c r="AC801" s="183">
        <f t="shared" si="16"/>
        <v>0</v>
      </c>
    </row>
    <row r="802" spans="2:29" s="9" customFormat="1" ht="15" customHeight="1" x14ac:dyDescent="0.3">
      <c r="B802" s="101" t="s">
        <v>7157</v>
      </c>
      <c r="C802" s="81">
        <v>70</v>
      </c>
      <c r="D802" s="7" t="s">
        <v>6361</v>
      </c>
      <c r="E802" s="81" t="s">
        <v>4219</v>
      </c>
      <c r="F802" s="41">
        <v>74</v>
      </c>
      <c r="G802" s="17">
        <v>106523</v>
      </c>
      <c r="H802" s="81" t="s">
        <v>1294</v>
      </c>
      <c r="I802" s="81" t="s">
        <v>2587</v>
      </c>
      <c r="J802" s="81" t="s">
        <v>1295</v>
      </c>
      <c r="K802" s="91">
        <v>43209</v>
      </c>
      <c r="L802" s="91">
        <v>44304</v>
      </c>
      <c r="M802" s="87">
        <v>85</v>
      </c>
      <c r="N802" s="81" t="s">
        <v>1201</v>
      </c>
      <c r="O802" s="81" t="s">
        <v>1296</v>
      </c>
      <c r="P802" s="81" t="s">
        <v>1297</v>
      </c>
      <c r="Q802" s="81" t="s">
        <v>1173</v>
      </c>
      <c r="R802" s="81">
        <v>115</v>
      </c>
      <c r="S802" s="87">
        <v>3696519.36</v>
      </c>
      <c r="T802" s="87">
        <v>0</v>
      </c>
      <c r="U802" s="87">
        <v>652326.93999999994</v>
      </c>
      <c r="V802" s="170">
        <v>0</v>
      </c>
      <c r="W802" s="170">
        <v>0</v>
      </c>
      <c r="X802" s="89">
        <v>4348846.3</v>
      </c>
      <c r="Y802" s="160" t="s">
        <v>19</v>
      </c>
      <c r="Z802" s="83" t="s">
        <v>6674</v>
      </c>
      <c r="AA802" s="89">
        <v>382121.88</v>
      </c>
      <c r="AB802" s="90">
        <v>0</v>
      </c>
      <c r="AC802" s="183">
        <f t="shared" si="16"/>
        <v>0</v>
      </c>
    </row>
    <row r="803" spans="2:29" s="9" customFormat="1" ht="15" customHeight="1" x14ac:dyDescent="0.3">
      <c r="B803" s="101" t="s">
        <v>7157</v>
      </c>
      <c r="C803" s="81">
        <v>71</v>
      </c>
      <c r="D803" s="7" t="s">
        <v>6361</v>
      </c>
      <c r="E803" s="81" t="s">
        <v>4219</v>
      </c>
      <c r="F803" s="41">
        <v>74</v>
      </c>
      <c r="G803" s="17">
        <v>106547</v>
      </c>
      <c r="H803" s="81" t="s">
        <v>1298</v>
      </c>
      <c r="I803" s="81" t="s">
        <v>2588</v>
      </c>
      <c r="J803" s="81" t="s">
        <v>2589</v>
      </c>
      <c r="K803" s="91">
        <v>43216</v>
      </c>
      <c r="L803" s="91">
        <v>44311</v>
      </c>
      <c r="M803" s="87">
        <v>85</v>
      </c>
      <c r="N803" s="81" t="s">
        <v>1299</v>
      </c>
      <c r="O803" s="81" t="s">
        <v>1300</v>
      </c>
      <c r="P803" s="81" t="s">
        <v>1301</v>
      </c>
      <c r="Q803" s="81" t="s">
        <v>1302</v>
      </c>
      <c r="R803" s="81">
        <v>115</v>
      </c>
      <c r="S803" s="87">
        <v>4163324.76</v>
      </c>
      <c r="T803" s="87">
        <v>636743.81000000006</v>
      </c>
      <c r="U803" s="87">
        <v>97960.56</v>
      </c>
      <c r="V803" s="170">
        <v>0</v>
      </c>
      <c r="W803" s="170">
        <v>0</v>
      </c>
      <c r="X803" s="89">
        <v>4898029.13</v>
      </c>
      <c r="Y803" s="160" t="s">
        <v>19</v>
      </c>
      <c r="Z803" s="83" t="s">
        <v>4822</v>
      </c>
      <c r="AA803" s="89">
        <v>850529.6</v>
      </c>
      <c r="AB803" s="90">
        <v>46104.97</v>
      </c>
      <c r="AC803" s="183">
        <f t="shared" si="16"/>
        <v>0</v>
      </c>
    </row>
    <row r="804" spans="2:29" s="9" customFormat="1" ht="15" customHeight="1" x14ac:dyDescent="0.3">
      <c r="B804" s="101" t="s">
        <v>7157</v>
      </c>
      <c r="C804" s="81">
        <v>72</v>
      </c>
      <c r="D804" s="7" t="s">
        <v>6361</v>
      </c>
      <c r="E804" s="81" t="s">
        <v>4219</v>
      </c>
      <c r="F804" s="41">
        <v>74</v>
      </c>
      <c r="G804" s="17">
        <v>106557</v>
      </c>
      <c r="H804" s="81" t="s">
        <v>1303</v>
      </c>
      <c r="I804" s="81" t="s">
        <v>2590</v>
      </c>
      <c r="J804" s="81" t="s">
        <v>1304</v>
      </c>
      <c r="K804" s="91">
        <v>43216</v>
      </c>
      <c r="L804" s="91">
        <v>44311</v>
      </c>
      <c r="M804" s="87">
        <v>83.9</v>
      </c>
      <c r="N804" s="81" t="s">
        <v>501</v>
      </c>
      <c r="O804" s="81" t="s">
        <v>1305</v>
      </c>
      <c r="P804" s="81" t="s">
        <v>1306</v>
      </c>
      <c r="Q804" s="81" t="s">
        <v>1307</v>
      </c>
      <c r="R804" s="81">
        <v>115</v>
      </c>
      <c r="S804" s="87">
        <v>5386801.29</v>
      </c>
      <c r="T804" s="87">
        <v>237414.85</v>
      </c>
      <c r="U804" s="87">
        <v>796500.6</v>
      </c>
      <c r="V804" s="170">
        <v>0</v>
      </c>
      <c r="W804" s="170">
        <v>0</v>
      </c>
      <c r="X804" s="89">
        <v>6420716.7399999993</v>
      </c>
      <c r="Y804" s="160" t="s">
        <v>19</v>
      </c>
      <c r="Z804" s="83" t="s">
        <v>4823</v>
      </c>
      <c r="AA804" s="89">
        <v>2100698.3699999996</v>
      </c>
      <c r="AB804" s="90">
        <v>42907.62</v>
      </c>
      <c r="AC804" s="183">
        <f t="shared" si="16"/>
        <v>0</v>
      </c>
    </row>
    <row r="805" spans="2:29" s="9" customFormat="1" ht="15" customHeight="1" x14ac:dyDescent="0.3">
      <c r="B805" s="101" t="s">
        <v>7157</v>
      </c>
      <c r="C805" s="81">
        <v>73</v>
      </c>
      <c r="D805" s="7" t="s">
        <v>6361</v>
      </c>
      <c r="E805" s="81" t="s">
        <v>4225</v>
      </c>
      <c r="F805" s="41">
        <v>73</v>
      </c>
      <c r="G805" s="17">
        <v>106572</v>
      </c>
      <c r="H805" s="81" t="s">
        <v>1308</v>
      </c>
      <c r="I805" s="81" t="s">
        <v>2591</v>
      </c>
      <c r="J805" s="81" t="s">
        <v>2592</v>
      </c>
      <c r="K805" s="91">
        <v>43213</v>
      </c>
      <c r="L805" s="91">
        <v>44065</v>
      </c>
      <c r="M805" s="87">
        <v>85</v>
      </c>
      <c r="N805" s="81" t="s">
        <v>1309</v>
      </c>
      <c r="O805" s="81" t="s">
        <v>1310</v>
      </c>
      <c r="P805" s="81" t="s">
        <v>1311</v>
      </c>
      <c r="Q805" s="81" t="s">
        <v>4598</v>
      </c>
      <c r="R805" s="81">
        <v>115</v>
      </c>
      <c r="S805" s="87">
        <v>5641062.7999999998</v>
      </c>
      <c r="T805" s="87">
        <v>238474.34</v>
      </c>
      <c r="U805" s="87">
        <v>757007.33</v>
      </c>
      <c r="V805" s="170">
        <v>0</v>
      </c>
      <c r="W805" s="170">
        <v>0</v>
      </c>
      <c r="X805" s="89">
        <v>6636544.4699999997</v>
      </c>
      <c r="Y805" s="160" t="s">
        <v>19</v>
      </c>
      <c r="Z805" s="83" t="s">
        <v>4815</v>
      </c>
      <c r="AA805" s="89">
        <v>1900198.6099999999</v>
      </c>
      <c r="AB805" s="90">
        <v>40147.229999999996</v>
      </c>
      <c r="AC805" s="183">
        <f t="shared" si="16"/>
        <v>0</v>
      </c>
    </row>
    <row r="806" spans="2:29" s="9" customFormat="1" ht="15" customHeight="1" x14ac:dyDescent="0.3">
      <c r="B806" s="101" t="s">
        <v>7157</v>
      </c>
      <c r="C806" s="81">
        <v>74</v>
      </c>
      <c r="D806" s="7" t="s">
        <v>6361</v>
      </c>
      <c r="E806" s="81" t="s">
        <v>4219</v>
      </c>
      <c r="F806" s="41">
        <v>74</v>
      </c>
      <c r="G806" s="17">
        <v>106583</v>
      </c>
      <c r="H806" s="136" t="s">
        <v>2593</v>
      </c>
      <c r="I806" s="136" t="s">
        <v>2594</v>
      </c>
      <c r="J806" s="136" t="s">
        <v>2595</v>
      </c>
      <c r="K806" s="134">
        <v>43229</v>
      </c>
      <c r="L806" s="91">
        <v>44324</v>
      </c>
      <c r="M806" s="87">
        <v>80</v>
      </c>
      <c r="N806" s="136" t="s">
        <v>1372</v>
      </c>
      <c r="O806" s="81" t="s">
        <v>1373</v>
      </c>
      <c r="P806" s="81" t="s">
        <v>1373</v>
      </c>
      <c r="Q806" s="81" t="s">
        <v>2596</v>
      </c>
      <c r="R806" s="81">
        <v>115</v>
      </c>
      <c r="S806" s="137">
        <v>2226888.62</v>
      </c>
      <c r="T806" s="137">
        <v>556722.16</v>
      </c>
      <c r="U806" s="137">
        <v>0</v>
      </c>
      <c r="V806" s="175">
        <v>0</v>
      </c>
      <c r="W806" s="170">
        <v>0</v>
      </c>
      <c r="X806" s="89">
        <v>2783610.7800000003</v>
      </c>
      <c r="Y806" s="160" t="s">
        <v>19</v>
      </c>
      <c r="Z806" s="83"/>
      <c r="AA806" s="89">
        <v>888398.14</v>
      </c>
      <c r="AB806" s="90">
        <v>16747.75</v>
      </c>
      <c r="AC806" s="183">
        <f t="shared" si="16"/>
        <v>0</v>
      </c>
    </row>
    <row r="807" spans="2:29" s="9" customFormat="1" ht="15" customHeight="1" x14ac:dyDescent="0.3">
      <c r="B807" s="101" t="s">
        <v>7157</v>
      </c>
      <c r="C807" s="81">
        <v>75</v>
      </c>
      <c r="D807" s="7" t="s">
        <v>6361</v>
      </c>
      <c r="E807" s="81" t="s">
        <v>4219</v>
      </c>
      <c r="F807" s="41">
        <v>74</v>
      </c>
      <c r="G807" s="17">
        <v>106595</v>
      </c>
      <c r="H807" s="81" t="s">
        <v>1312</v>
      </c>
      <c r="I807" s="81" t="s">
        <v>2597</v>
      </c>
      <c r="J807" s="81" t="s">
        <v>1313</v>
      </c>
      <c r="K807" s="91">
        <v>43201</v>
      </c>
      <c r="L807" s="91">
        <v>44296</v>
      </c>
      <c r="M807" s="87">
        <v>85</v>
      </c>
      <c r="N807" s="81" t="s">
        <v>1238</v>
      </c>
      <c r="O807" s="81" t="s">
        <v>1183</v>
      </c>
      <c r="P807" s="81" t="s">
        <v>1314</v>
      </c>
      <c r="Q807" s="81" t="s">
        <v>1315</v>
      </c>
      <c r="R807" s="81">
        <v>115</v>
      </c>
      <c r="S807" s="87">
        <v>4596746.18</v>
      </c>
      <c r="T807" s="87">
        <v>762620.17</v>
      </c>
      <c r="U807" s="87">
        <v>48570.33</v>
      </c>
      <c r="V807" s="170">
        <v>0</v>
      </c>
      <c r="W807" s="170">
        <v>114</v>
      </c>
      <c r="X807" s="89">
        <v>5408050.6799999997</v>
      </c>
      <c r="Y807" s="160" t="s">
        <v>19</v>
      </c>
      <c r="Z807" s="83"/>
      <c r="AA807" s="89">
        <v>2798178.7799999993</v>
      </c>
      <c r="AB807" s="90">
        <v>144678.85999999999</v>
      </c>
      <c r="AC807" s="183">
        <f t="shared" si="16"/>
        <v>0</v>
      </c>
    </row>
    <row r="808" spans="2:29" s="9" customFormat="1" ht="15" customHeight="1" x14ac:dyDescent="0.3">
      <c r="B808" s="101" t="s">
        <v>7157</v>
      </c>
      <c r="C808" s="81">
        <v>76</v>
      </c>
      <c r="D808" s="7" t="s">
        <v>6361</v>
      </c>
      <c r="E808" s="81" t="s">
        <v>4219</v>
      </c>
      <c r="F808" s="41">
        <v>74</v>
      </c>
      <c r="G808" s="17">
        <v>106615</v>
      </c>
      <c r="H808" s="136" t="s">
        <v>2598</v>
      </c>
      <c r="I808" s="136" t="s">
        <v>2599</v>
      </c>
      <c r="J808" s="136" t="s">
        <v>2600</v>
      </c>
      <c r="K808" s="134">
        <v>43237</v>
      </c>
      <c r="L808" s="91">
        <v>44212</v>
      </c>
      <c r="M808" s="87">
        <v>85</v>
      </c>
      <c r="N808" s="81" t="s">
        <v>1248</v>
      </c>
      <c r="O808" s="81" t="s">
        <v>1249</v>
      </c>
      <c r="P808" s="81" t="s">
        <v>1249</v>
      </c>
      <c r="Q808" s="136" t="s">
        <v>2601</v>
      </c>
      <c r="R808" s="81">
        <v>115</v>
      </c>
      <c r="S808" s="87">
        <v>4058459.21</v>
      </c>
      <c r="T808" s="87">
        <v>314166.34000000003</v>
      </c>
      <c r="U808" s="87">
        <v>402032.37</v>
      </c>
      <c r="V808" s="170">
        <v>0</v>
      </c>
      <c r="W808" s="170">
        <v>0</v>
      </c>
      <c r="X808" s="89">
        <v>4774657.92</v>
      </c>
      <c r="Y808" s="160" t="s">
        <v>19</v>
      </c>
      <c r="Z808" s="83"/>
      <c r="AA808" s="89">
        <v>925701.63000000024</v>
      </c>
      <c r="AB808" s="90">
        <v>53736.799999999996</v>
      </c>
      <c r="AC808" s="183">
        <f t="shared" si="16"/>
        <v>0</v>
      </c>
    </row>
    <row r="809" spans="2:29" s="9" customFormat="1" ht="15" customHeight="1" x14ac:dyDescent="0.3">
      <c r="B809" s="101" t="s">
        <v>7157</v>
      </c>
      <c r="C809" s="81">
        <v>77</v>
      </c>
      <c r="D809" s="7" t="s">
        <v>6361</v>
      </c>
      <c r="E809" s="81" t="s">
        <v>4219</v>
      </c>
      <c r="F809" s="41">
        <v>74</v>
      </c>
      <c r="G809" s="17">
        <v>106616</v>
      </c>
      <c r="H809" s="136" t="s">
        <v>2602</v>
      </c>
      <c r="I809" s="136" t="s">
        <v>2603</v>
      </c>
      <c r="J809" s="136" t="s">
        <v>2604</v>
      </c>
      <c r="K809" s="134">
        <v>43249</v>
      </c>
      <c r="L809" s="91">
        <v>44344</v>
      </c>
      <c r="M809" s="87">
        <v>85</v>
      </c>
      <c r="N809" s="81" t="s">
        <v>695</v>
      </c>
      <c r="O809" s="81" t="s">
        <v>864</v>
      </c>
      <c r="P809" s="81" t="s">
        <v>2605</v>
      </c>
      <c r="Q809" s="136" t="s">
        <v>2606</v>
      </c>
      <c r="R809" s="81">
        <v>115</v>
      </c>
      <c r="S809" s="138">
        <v>6800669.7800000003</v>
      </c>
      <c r="T809" s="138">
        <v>539847.46</v>
      </c>
      <c r="U809" s="137">
        <v>660270.73</v>
      </c>
      <c r="V809" s="175">
        <v>0</v>
      </c>
      <c r="W809" s="170">
        <v>0</v>
      </c>
      <c r="X809" s="89">
        <v>8000787.9700000007</v>
      </c>
      <c r="Y809" s="160" t="s">
        <v>19</v>
      </c>
      <c r="Z809" s="83"/>
      <c r="AA809" s="89">
        <v>2554330.6900000004</v>
      </c>
      <c r="AB809" s="90">
        <v>81137.84</v>
      </c>
      <c r="AC809" s="183">
        <f t="shared" si="16"/>
        <v>0</v>
      </c>
    </row>
    <row r="810" spans="2:29" s="9" customFormat="1" ht="15" customHeight="1" x14ac:dyDescent="0.3">
      <c r="B810" s="101" t="s">
        <v>7157</v>
      </c>
      <c r="C810" s="81">
        <v>78</v>
      </c>
      <c r="D810" s="7" t="s">
        <v>6361</v>
      </c>
      <c r="E810" s="81" t="s">
        <v>4219</v>
      </c>
      <c r="F810" s="41">
        <v>74</v>
      </c>
      <c r="G810" s="17">
        <v>106619</v>
      </c>
      <c r="H810" s="136" t="s">
        <v>2607</v>
      </c>
      <c r="I810" s="136" t="s">
        <v>2608</v>
      </c>
      <c r="J810" s="136" t="s">
        <v>2609</v>
      </c>
      <c r="K810" s="134">
        <v>43229</v>
      </c>
      <c r="L810" s="91">
        <v>44324</v>
      </c>
      <c r="M810" s="87">
        <v>85</v>
      </c>
      <c r="N810" s="136" t="s">
        <v>501</v>
      </c>
      <c r="O810" s="136" t="s">
        <v>506</v>
      </c>
      <c r="P810" s="136" t="s">
        <v>599</v>
      </c>
      <c r="Q810" s="136" t="s">
        <v>2610</v>
      </c>
      <c r="R810" s="81">
        <v>115</v>
      </c>
      <c r="S810" s="138">
        <v>5247027.4000000004</v>
      </c>
      <c r="T810" s="138">
        <v>826894.36</v>
      </c>
      <c r="U810" s="137">
        <v>99051.65</v>
      </c>
      <c r="V810" s="175">
        <v>0</v>
      </c>
      <c r="W810" s="170">
        <v>0</v>
      </c>
      <c r="X810" s="89">
        <v>6172973.4100000011</v>
      </c>
      <c r="Y810" s="160" t="s">
        <v>19</v>
      </c>
      <c r="Z810" s="83"/>
      <c r="AA810" s="89">
        <v>2876599.8</v>
      </c>
      <c r="AB810" s="90">
        <v>165425.74000000002</v>
      </c>
      <c r="AC810" s="183">
        <f t="shared" si="16"/>
        <v>0</v>
      </c>
    </row>
    <row r="811" spans="2:29" s="9" customFormat="1" ht="15" customHeight="1" x14ac:dyDescent="0.3">
      <c r="B811" s="101" t="s">
        <v>7157</v>
      </c>
      <c r="C811" s="81">
        <v>79</v>
      </c>
      <c r="D811" s="7" t="s">
        <v>6361</v>
      </c>
      <c r="E811" s="81" t="s">
        <v>4219</v>
      </c>
      <c r="F811" s="41">
        <v>74</v>
      </c>
      <c r="G811" s="17">
        <v>106637</v>
      </c>
      <c r="H811" s="136" t="s">
        <v>2611</v>
      </c>
      <c r="I811" s="136" t="s">
        <v>3707</v>
      </c>
      <c r="J811" s="136" t="s">
        <v>2612</v>
      </c>
      <c r="K811" s="139">
        <v>43234</v>
      </c>
      <c r="L811" s="139">
        <v>44329</v>
      </c>
      <c r="M811" s="87">
        <v>85</v>
      </c>
      <c r="N811" s="81" t="s">
        <v>1399</v>
      </c>
      <c r="O811" s="81" t="s">
        <v>2613</v>
      </c>
      <c r="P811" s="81" t="s">
        <v>2614</v>
      </c>
      <c r="Q811" s="136" t="s">
        <v>2615</v>
      </c>
      <c r="R811" s="81">
        <v>115</v>
      </c>
      <c r="S811" s="138">
        <v>6877410.7800000003</v>
      </c>
      <c r="T811" s="138">
        <v>1138573.99</v>
      </c>
      <c r="U811" s="137">
        <v>75086.73</v>
      </c>
      <c r="V811" s="175">
        <v>0</v>
      </c>
      <c r="W811" s="170">
        <v>0</v>
      </c>
      <c r="X811" s="89">
        <v>8091071.5000000009</v>
      </c>
      <c r="Y811" s="160" t="s">
        <v>19</v>
      </c>
      <c r="Z811" s="83" t="s">
        <v>6282</v>
      </c>
      <c r="AA811" s="89">
        <v>2206783.6599999997</v>
      </c>
      <c r="AB811" s="90">
        <v>172569.43</v>
      </c>
      <c r="AC811" s="183">
        <f t="shared" si="16"/>
        <v>0</v>
      </c>
    </row>
    <row r="812" spans="2:29" s="9" customFormat="1" ht="15" customHeight="1" x14ac:dyDescent="0.3">
      <c r="B812" s="101" t="s">
        <v>7157</v>
      </c>
      <c r="C812" s="81">
        <v>80</v>
      </c>
      <c r="D812" s="7" t="s">
        <v>6361</v>
      </c>
      <c r="E812" s="81" t="s">
        <v>4219</v>
      </c>
      <c r="F812" s="41">
        <v>74</v>
      </c>
      <c r="G812" s="17">
        <v>106643</v>
      </c>
      <c r="H812" s="136" t="s">
        <v>2616</v>
      </c>
      <c r="I812" s="136" t="s">
        <v>2617</v>
      </c>
      <c r="J812" s="136" t="s">
        <v>2618</v>
      </c>
      <c r="K812" s="139">
        <v>43229</v>
      </c>
      <c r="L812" s="139">
        <v>44324</v>
      </c>
      <c r="M812" s="87">
        <v>85</v>
      </c>
      <c r="N812" s="136" t="s">
        <v>501</v>
      </c>
      <c r="O812" s="136" t="s">
        <v>2619</v>
      </c>
      <c r="P812" s="136" t="s">
        <v>2620</v>
      </c>
      <c r="Q812" s="136" t="s">
        <v>2621</v>
      </c>
      <c r="R812" s="81">
        <v>115</v>
      </c>
      <c r="S812" s="138">
        <v>4685466.51</v>
      </c>
      <c r="T812" s="138">
        <v>741979.07</v>
      </c>
      <c r="U812" s="137">
        <v>84867.96</v>
      </c>
      <c r="V812" s="175">
        <v>0</v>
      </c>
      <c r="W812" s="170">
        <v>0</v>
      </c>
      <c r="X812" s="89">
        <v>5512313.54</v>
      </c>
      <c r="Y812" s="160" t="s">
        <v>19</v>
      </c>
      <c r="Z812" s="83" t="s">
        <v>4671</v>
      </c>
      <c r="AA812" s="89">
        <v>1883591.11</v>
      </c>
      <c r="AB812" s="90">
        <v>71015.76999999999</v>
      </c>
      <c r="AC812" s="183">
        <f t="shared" si="16"/>
        <v>0</v>
      </c>
    </row>
    <row r="813" spans="2:29" s="9" customFormat="1" ht="15" customHeight="1" x14ac:dyDescent="0.3">
      <c r="B813" s="101" t="s">
        <v>7157</v>
      </c>
      <c r="C813" s="81">
        <v>81</v>
      </c>
      <c r="D813" s="7" t="s">
        <v>6361</v>
      </c>
      <c r="E813" s="81" t="s">
        <v>4229</v>
      </c>
      <c r="F813" s="41">
        <v>90</v>
      </c>
      <c r="G813" s="17">
        <v>106711</v>
      </c>
      <c r="H813" s="136" t="s">
        <v>2622</v>
      </c>
      <c r="I813" s="136" t="s">
        <v>2623</v>
      </c>
      <c r="J813" s="136" t="s">
        <v>2624</v>
      </c>
      <c r="K813" s="134">
        <v>43255</v>
      </c>
      <c r="L813" s="139">
        <v>43924</v>
      </c>
      <c r="M813" s="87">
        <v>85</v>
      </c>
      <c r="N813" s="81" t="s">
        <v>1182</v>
      </c>
      <c r="O813" s="81" t="s">
        <v>1183</v>
      </c>
      <c r="P813" s="81" t="s">
        <v>2436</v>
      </c>
      <c r="Q813" s="136" t="s">
        <v>2625</v>
      </c>
      <c r="R813" s="81">
        <v>115</v>
      </c>
      <c r="S813" s="87">
        <v>1842376.59</v>
      </c>
      <c r="T813" s="87">
        <v>283055.19</v>
      </c>
      <c r="U813" s="87">
        <v>42070.09</v>
      </c>
      <c r="V813" s="175">
        <v>0</v>
      </c>
      <c r="W813" s="170">
        <v>0</v>
      </c>
      <c r="X813" s="89">
        <v>2167501.87</v>
      </c>
      <c r="Y813" s="160" t="s">
        <v>19</v>
      </c>
      <c r="Z813" s="83" t="s">
        <v>4820</v>
      </c>
      <c r="AA813" s="89">
        <v>1357419.9399999997</v>
      </c>
      <c r="AB813" s="90">
        <v>96478.12</v>
      </c>
      <c r="AC813" s="183">
        <f t="shared" si="16"/>
        <v>0</v>
      </c>
    </row>
    <row r="814" spans="2:29" s="9" customFormat="1" ht="15" customHeight="1" x14ac:dyDescent="0.3">
      <c r="B814" s="101" t="s">
        <v>7157</v>
      </c>
      <c r="C814" s="81">
        <v>82</v>
      </c>
      <c r="D814" s="7" t="s">
        <v>6361</v>
      </c>
      <c r="E814" s="81" t="s">
        <v>4229</v>
      </c>
      <c r="F814" s="41">
        <v>90</v>
      </c>
      <c r="G814" s="17">
        <v>106717</v>
      </c>
      <c r="H814" s="136" t="s">
        <v>2626</v>
      </c>
      <c r="I814" s="136" t="s">
        <v>2627</v>
      </c>
      <c r="J814" s="136" t="s">
        <v>2628</v>
      </c>
      <c r="K814" s="134">
        <v>43258</v>
      </c>
      <c r="L814" s="139">
        <v>43836</v>
      </c>
      <c r="M814" s="87">
        <v>85</v>
      </c>
      <c r="N814" s="136" t="s">
        <v>1238</v>
      </c>
      <c r="O814" s="81" t="s">
        <v>2629</v>
      </c>
      <c r="P814" s="81" t="s">
        <v>2630</v>
      </c>
      <c r="Q814" s="136" t="s">
        <v>2631</v>
      </c>
      <c r="R814" s="81">
        <v>115</v>
      </c>
      <c r="S814" s="137">
        <v>1587497.92</v>
      </c>
      <c r="T814" s="137">
        <v>280146.69</v>
      </c>
      <c r="U814" s="137">
        <v>0</v>
      </c>
      <c r="V814" s="175">
        <v>0</v>
      </c>
      <c r="W814" s="170">
        <v>0</v>
      </c>
      <c r="X814" s="89">
        <v>1867644.6099999999</v>
      </c>
      <c r="Y814" s="160" t="s">
        <v>1504</v>
      </c>
      <c r="Z814" s="83"/>
      <c r="AA814" s="89">
        <v>1351907.2999999998</v>
      </c>
      <c r="AB814" s="90">
        <v>138160.76</v>
      </c>
      <c r="AC814" s="183">
        <f t="shared" si="16"/>
        <v>0</v>
      </c>
    </row>
    <row r="815" spans="2:29" s="9" customFormat="1" ht="15" customHeight="1" x14ac:dyDescent="0.3">
      <c r="B815" s="101" t="s">
        <v>7157</v>
      </c>
      <c r="C815" s="81">
        <v>83</v>
      </c>
      <c r="D815" s="7" t="s">
        <v>6361</v>
      </c>
      <c r="E815" s="81" t="s">
        <v>4229</v>
      </c>
      <c r="F815" s="41">
        <v>90</v>
      </c>
      <c r="G815" s="17">
        <v>106731</v>
      </c>
      <c r="H815" s="136" t="s">
        <v>2632</v>
      </c>
      <c r="I815" s="136" t="s">
        <v>2633</v>
      </c>
      <c r="J815" s="136" t="s">
        <v>2634</v>
      </c>
      <c r="K815" s="134">
        <v>43283</v>
      </c>
      <c r="L815" s="139">
        <v>43891</v>
      </c>
      <c r="M815" s="87">
        <v>85</v>
      </c>
      <c r="N815" s="136" t="s">
        <v>1232</v>
      </c>
      <c r="O815" s="81" t="s">
        <v>1364</v>
      </c>
      <c r="P815" s="81" t="s">
        <v>2635</v>
      </c>
      <c r="Q815" s="136" t="s">
        <v>2636</v>
      </c>
      <c r="R815" s="81">
        <v>115</v>
      </c>
      <c r="S815" s="137">
        <v>1573432.28</v>
      </c>
      <c r="T815" s="137">
        <v>246301.42</v>
      </c>
      <c r="U815" s="137">
        <v>31363.11</v>
      </c>
      <c r="V815" s="175">
        <v>0</v>
      </c>
      <c r="W815" s="170">
        <v>0</v>
      </c>
      <c r="X815" s="89">
        <v>1851096.81</v>
      </c>
      <c r="Y815" s="160" t="s">
        <v>1504</v>
      </c>
      <c r="Z815" s="83" t="s">
        <v>6670</v>
      </c>
      <c r="AA815" s="89">
        <v>692028.81</v>
      </c>
      <c r="AB815" s="90">
        <v>54314.509999999995</v>
      </c>
      <c r="AC815" s="183">
        <f t="shared" si="16"/>
        <v>0</v>
      </c>
    </row>
    <row r="816" spans="2:29" s="9" customFormat="1" ht="15" customHeight="1" x14ac:dyDescent="0.3">
      <c r="B816" s="101" t="s">
        <v>7157</v>
      </c>
      <c r="C816" s="81">
        <v>84</v>
      </c>
      <c r="D816" s="7" t="s">
        <v>6361</v>
      </c>
      <c r="E816" s="81" t="s">
        <v>4225</v>
      </c>
      <c r="F816" s="41">
        <v>73</v>
      </c>
      <c r="G816" s="17">
        <v>106732</v>
      </c>
      <c r="H816" s="81" t="s">
        <v>1316</v>
      </c>
      <c r="I816" s="81" t="s">
        <v>2637</v>
      </c>
      <c r="J816" s="81" t="s">
        <v>2638</v>
      </c>
      <c r="K816" s="91">
        <v>43201</v>
      </c>
      <c r="L816" s="91">
        <v>43992</v>
      </c>
      <c r="M816" s="87">
        <v>85</v>
      </c>
      <c r="N816" s="81" t="s">
        <v>33</v>
      </c>
      <c r="O816" s="81" t="s">
        <v>1317</v>
      </c>
      <c r="P816" s="81" t="s">
        <v>1318</v>
      </c>
      <c r="Q816" s="81" t="s">
        <v>1319</v>
      </c>
      <c r="R816" s="81">
        <v>115</v>
      </c>
      <c r="S816" s="87">
        <v>1281777.6100000001</v>
      </c>
      <c r="T816" s="87">
        <v>125632.69</v>
      </c>
      <c r="U816" s="87">
        <v>100563.36</v>
      </c>
      <c r="V816" s="170">
        <v>0</v>
      </c>
      <c r="W816" s="170">
        <v>0</v>
      </c>
      <c r="X816" s="89">
        <v>1507973.6600000001</v>
      </c>
      <c r="Y816" s="160" t="s">
        <v>19</v>
      </c>
      <c r="Z816" s="83" t="s">
        <v>7024</v>
      </c>
      <c r="AA816" s="89">
        <v>748326.90000000014</v>
      </c>
      <c r="AB816" s="90">
        <v>53587.25</v>
      </c>
      <c r="AC816" s="183">
        <f t="shared" si="16"/>
        <v>0</v>
      </c>
    </row>
    <row r="817" spans="2:29" s="9" customFormat="1" ht="15" customHeight="1" x14ac:dyDescent="0.3">
      <c r="B817" s="101" t="s">
        <v>7157</v>
      </c>
      <c r="C817" s="81">
        <v>85</v>
      </c>
      <c r="D817" s="7" t="s">
        <v>6361</v>
      </c>
      <c r="E817" s="81" t="s">
        <v>4219</v>
      </c>
      <c r="F817" s="41">
        <v>74</v>
      </c>
      <c r="G817" s="17">
        <v>106735</v>
      </c>
      <c r="H817" s="136" t="s">
        <v>2639</v>
      </c>
      <c r="I817" s="136" t="s">
        <v>2640</v>
      </c>
      <c r="J817" s="136" t="s">
        <v>2641</v>
      </c>
      <c r="K817" s="91">
        <v>43242</v>
      </c>
      <c r="L817" s="91">
        <v>44337</v>
      </c>
      <c r="M817" s="87">
        <v>85</v>
      </c>
      <c r="N817" s="81" t="s">
        <v>1248</v>
      </c>
      <c r="O817" s="81" t="s">
        <v>2103</v>
      </c>
      <c r="P817" s="81" t="s">
        <v>2642</v>
      </c>
      <c r="Q817" s="136" t="s">
        <v>2643</v>
      </c>
      <c r="R817" s="81">
        <v>115</v>
      </c>
      <c r="S817" s="138">
        <v>7663196.71</v>
      </c>
      <c r="T817" s="138">
        <v>121562.83</v>
      </c>
      <c r="U817" s="137">
        <v>1230766</v>
      </c>
      <c r="V817" s="175">
        <v>0</v>
      </c>
      <c r="W817" s="170">
        <v>0</v>
      </c>
      <c r="X817" s="89">
        <v>9015525.5399999991</v>
      </c>
      <c r="Y817" s="160" t="s">
        <v>19</v>
      </c>
      <c r="Z817" s="83"/>
      <c r="AA817" s="89">
        <v>873129.55</v>
      </c>
      <c r="AB817" s="90">
        <v>17858.420000000002</v>
      </c>
      <c r="AC817" s="183">
        <f t="shared" si="16"/>
        <v>0</v>
      </c>
    </row>
    <row r="818" spans="2:29" s="9" customFormat="1" ht="15" customHeight="1" x14ac:dyDescent="0.3">
      <c r="B818" s="101" t="s">
        <v>7157</v>
      </c>
      <c r="C818" s="81">
        <v>86</v>
      </c>
      <c r="D818" s="7" t="s">
        <v>6361</v>
      </c>
      <c r="E818" s="81" t="s">
        <v>4219</v>
      </c>
      <c r="F818" s="41">
        <v>74</v>
      </c>
      <c r="G818" s="17">
        <v>106736</v>
      </c>
      <c r="H818" s="81" t="s">
        <v>1320</v>
      </c>
      <c r="I818" s="81" t="s">
        <v>2644</v>
      </c>
      <c r="J818" s="81" t="s">
        <v>1321</v>
      </c>
      <c r="K818" s="91">
        <v>43215</v>
      </c>
      <c r="L818" s="91">
        <v>44310</v>
      </c>
      <c r="M818" s="87">
        <v>85</v>
      </c>
      <c r="N818" s="81" t="s">
        <v>1322</v>
      </c>
      <c r="O818" s="81" t="s">
        <v>1323</v>
      </c>
      <c r="P818" s="81" t="s">
        <v>1324</v>
      </c>
      <c r="Q818" s="81" t="s">
        <v>1325</v>
      </c>
      <c r="R818" s="81">
        <v>115</v>
      </c>
      <c r="S818" s="87">
        <v>7232297.2000000002</v>
      </c>
      <c r="T818" s="87">
        <v>0</v>
      </c>
      <c r="U818" s="87">
        <v>1276287.74</v>
      </c>
      <c r="V818" s="170">
        <v>0</v>
      </c>
      <c r="W818" s="170">
        <v>0</v>
      </c>
      <c r="X818" s="89">
        <v>8508584.9399999995</v>
      </c>
      <c r="Y818" s="160" t="s">
        <v>19</v>
      </c>
      <c r="Z818" s="83"/>
      <c r="AA818" s="89">
        <v>1823014.79</v>
      </c>
      <c r="AB818" s="90">
        <v>0</v>
      </c>
      <c r="AC818" s="183">
        <f t="shared" si="16"/>
        <v>0</v>
      </c>
    </row>
    <row r="819" spans="2:29" s="9" customFormat="1" ht="15" customHeight="1" x14ac:dyDescent="0.3">
      <c r="B819" s="101" t="s">
        <v>7157</v>
      </c>
      <c r="C819" s="81">
        <v>87</v>
      </c>
      <c r="D819" s="7" t="s">
        <v>6361</v>
      </c>
      <c r="E819" s="81" t="s">
        <v>4219</v>
      </c>
      <c r="F819" s="41">
        <v>74</v>
      </c>
      <c r="G819" s="17">
        <v>106737</v>
      </c>
      <c r="H819" s="81" t="s">
        <v>1326</v>
      </c>
      <c r="I819" s="81" t="s">
        <v>2644</v>
      </c>
      <c r="J819" s="81" t="s">
        <v>1327</v>
      </c>
      <c r="K819" s="91">
        <v>43215</v>
      </c>
      <c r="L819" s="91">
        <v>44310</v>
      </c>
      <c r="M819" s="87">
        <v>85</v>
      </c>
      <c r="N819" s="81" t="s">
        <v>1322</v>
      </c>
      <c r="O819" s="81" t="s">
        <v>1323</v>
      </c>
      <c r="P819" s="81" t="s">
        <v>1328</v>
      </c>
      <c r="Q819" s="81" t="s">
        <v>1173</v>
      </c>
      <c r="R819" s="81">
        <v>115</v>
      </c>
      <c r="S819" s="87">
        <v>7269019.4100000001</v>
      </c>
      <c r="T819" s="87">
        <v>0</v>
      </c>
      <c r="U819" s="87">
        <v>1282768.1299999999</v>
      </c>
      <c r="V819" s="170">
        <v>0</v>
      </c>
      <c r="W819" s="170">
        <v>0</v>
      </c>
      <c r="X819" s="89">
        <v>8551787.5399999991</v>
      </c>
      <c r="Y819" s="160" t="s">
        <v>19</v>
      </c>
      <c r="Z819" s="83" t="s">
        <v>7578</v>
      </c>
      <c r="AA819" s="89">
        <v>913067.01</v>
      </c>
      <c r="AB819" s="90">
        <v>0</v>
      </c>
      <c r="AC819" s="183">
        <f t="shared" si="16"/>
        <v>0</v>
      </c>
    </row>
    <row r="820" spans="2:29" s="9" customFormat="1" ht="15" customHeight="1" x14ac:dyDescent="0.3">
      <c r="B820" s="101" t="s">
        <v>7157</v>
      </c>
      <c r="C820" s="81">
        <v>88</v>
      </c>
      <c r="D820" s="7" t="s">
        <v>6361</v>
      </c>
      <c r="E820" s="81" t="s">
        <v>4225</v>
      </c>
      <c r="F820" s="41">
        <v>73</v>
      </c>
      <c r="G820" s="17">
        <v>106757</v>
      </c>
      <c r="H820" s="81" t="s">
        <v>1329</v>
      </c>
      <c r="I820" s="81" t="s">
        <v>2645</v>
      </c>
      <c r="J820" s="81" t="s">
        <v>2646</v>
      </c>
      <c r="K820" s="91">
        <v>43214</v>
      </c>
      <c r="L820" s="91">
        <v>44035</v>
      </c>
      <c r="M820" s="87">
        <v>85</v>
      </c>
      <c r="N820" s="81" t="s">
        <v>1331</v>
      </c>
      <c r="O820" s="81" t="s">
        <v>1332</v>
      </c>
      <c r="P820" s="81" t="s">
        <v>1333</v>
      </c>
      <c r="Q820" s="81" t="s">
        <v>1229</v>
      </c>
      <c r="R820" s="81">
        <v>115</v>
      </c>
      <c r="S820" s="87">
        <v>5658868.2400000002</v>
      </c>
      <c r="T820" s="87">
        <v>680951.02</v>
      </c>
      <c r="U820" s="87">
        <v>317672.78999999998</v>
      </c>
      <c r="V820" s="170">
        <v>0</v>
      </c>
      <c r="W820" s="170">
        <v>0</v>
      </c>
      <c r="X820" s="89">
        <v>6657492.0499999998</v>
      </c>
      <c r="Y820" s="160" t="s">
        <v>19</v>
      </c>
      <c r="Z820" s="83" t="s">
        <v>5245</v>
      </c>
      <c r="AA820" s="89">
        <v>2371393.52</v>
      </c>
      <c r="AB820" s="90">
        <v>65489.930000000008</v>
      </c>
      <c r="AC820" s="183">
        <f t="shared" si="16"/>
        <v>0</v>
      </c>
    </row>
    <row r="821" spans="2:29" s="9" customFormat="1" ht="15" customHeight="1" x14ac:dyDescent="0.3">
      <c r="B821" s="101" t="s">
        <v>7157</v>
      </c>
      <c r="C821" s="81">
        <v>89</v>
      </c>
      <c r="D821" s="7" t="s">
        <v>6361</v>
      </c>
      <c r="E821" s="81" t="s">
        <v>4225</v>
      </c>
      <c r="F821" s="41">
        <v>73</v>
      </c>
      <c r="G821" s="17">
        <v>106758</v>
      </c>
      <c r="H821" s="81" t="s">
        <v>1334</v>
      </c>
      <c r="I821" s="81" t="s">
        <v>2647</v>
      </c>
      <c r="J821" s="81" t="s">
        <v>2646</v>
      </c>
      <c r="K821" s="91">
        <v>43214</v>
      </c>
      <c r="L821" s="91">
        <v>44035</v>
      </c>
      <c r="M821" s="87">
        <v>85</v>
      </c>
      <c r="N821" s="81" t="s">
        <v>1335</v>
      </c>
      <c r="O821" s="81" t="s">
        <v>1336</v>
      </c>
      <c r="P821" s="81" t="s">
        <v>1337</v>
      </c>
      <c r="Q821" s="81" t="s">
        <v>1229</v>
      </c>
      <c r="R821" s="81">
        <v>115</v>
      </c>
      <c r="S821" s="87">
        <v>5645455.75</v>
      </c>
      <c r="T821" s="87">
        <v>675030.3</v>
      </c>
      <c r="U821" s="87">
        <v>321226.59000000003</v>
      </c>
      <c r="V821" s="170">
        <v>0</v>
      </c>
      <c r="W821" s="170">
        <v>0</v>
      </c>
      <c r="X821" s="89">
        <v>6641712.6399999997</v>
      </c>
      <c r="Y821" s="160" t="s">
        <v>19</v>
      </c>
      <c r="Z821" s="83" t="s">
        <v>5065</v>
      </c>
      <c r="AA821" s="89">
        <v>3176334.6499999994</v>
      </c>
      <c r="AB821" s="90">
        <v>110428.75</v>
      </c>
      <c r="AC821" s="183">
        <f t="shared" si="16"/>
        <v>0</v>
      </c>
    </row>
    <row r="822" spans="2:29" s="9" customFormat="1" ht="15" customHeight="1" x14ac:dyDescent="0.3">
      <c r="B822" s="101" t="s">
        <v>7157</v>
      </c>
      <c r="C822" s="81">
        <v>90</v>
      </c>
      <c r="D822" s="7" t="s">
        <v>6361</v>
      </c>
      <c r="E822" s="81" t="s">
        <v>4219</v>
      </c>
      <c r="F822" s="41">
        <v>74</v>
      </c>
      <c r="G822" s="17">
        <v>106791</v>
      </c>
      <c r="H822" s="81" t="s">
        <v>1338</v>
      </c>
      <c r="I822" s="81" t="s">
        <v>2461</v>
      </c>
      <c r="J822" s="81" t="s">
        <v>1339</v>
      </c>
      <c r="K822" s="91">
        <v>43201</v>
      </c>
      <c r="L822" s="91">
        <v>44296</v>
      </c>
      <c r="M822" s="87">
        <v>85</v>
      </c>
      <c r="N822" s="81" t="s">
        <v>1340</v>
      </c>
      <c r="O822" s="81" t="s">
        <v>1341</v>
      </c>
      <c r="P822" s="81" t="s">
        <v>1342</v>
      </c>
      <c r="Q822" s="81" t="s">
        <v>1170</v>
      </c>
      <c r="R822" s="81">
        <v>115</v>
      </c>
      <c r="S822" s="87">
        <v>6912864.1399999997</v>
      </c>
      <c r="T822" s="87">
        <v>1219917.2</v>
      </c>
      <c r="U822" s="87">
        <v>0</v>
      </c>
      <c r="V822" s="170">
        <v>0</v>
      </c>
      <c r="W822" s="170">
        <v>0</v>
      </c>
      <c r="X822" s="89">
        <v>8132781.3399999999</v>
      </c>
      <c r="Y822" s="160" t="s">
        <v>19</v>
      </c>
      <c r="Z822" s="83" t="s">
        <v>4815</v>
      </c>
      <c r="AA822" s="89">
        <v>2490777.4300000002</v>
      </c>
      <c r="AB822" s="90">
        <v>117542.98</v>
      </c>
      <c r="AC822" s="183">
        <f t="shared" si="16"/>
        <v>0</v>
      </c>
    </row>
    <row r="823" spans="2:29" s="9" customFormat="1" ht="15" customHeight="1" x14ac:dyDescent="0.3">
      <c r="B823" s="101" t="s">
        <v>7157</v>
      </c>
      <c r="C823" s="81">
        <v>91</v>
      </c>
      <c r="D823" s="7" t="s">
        <v>6361</v>
      </c>
      <c r="E823" s="81" t="s">
        <v>4219</v>
      </c>
      <c r="F823" s="41">
        <v>74</v>
      </c>
      <c r="G823" s="17">
        <v>106803</v>
      </c>
      <c r="H823" s="81" t="s">
        <v>1343</v>
      </c>
      <c r="I823" s="81" t="s">
        <v>2648</v>
      </c>
      <c r="J823" s="81" t="s">
        <v>2649</v>
      </c>
      <c r="K823" s="91">
        <v>43186</v>
      </c>
      <c r="L823" s="91">
        <v>44281</v>
      </c>
      <c r="M823" s="87">
        <v>85</v>
      </c>
      <c r="N823" s="81" t="s">
        <v>1182</v>
      </c>
      <c r="O823" s="81" t="s">
        <v>1344</v>
      </c>
      <c r="P823" s="81" t="s">
        <v>1345</v>
      </c>
      <c r="Q823" s="81" t="s">
        <v>1346</v>
      </c>
      <c r="R823" s="81">
        <v>115</v>
      </c>
      <c r="S823" s="87">
        <v>5203608.33</v>
      </c>
      <c r="T823" s="87">
        <v>795845.98</v>
      </c>
      <c r="U823" s="87">
        <v>122437.84</v>
      </c>
      <c r="V823" s="170">
        <v>0</v>
      </c>
      <c r="W823" s="170">
        <v>0</v>
      </c>
      <c r="X823" s="89">
        <v>6121892.1500000004</v>
      </c>
      <c r="Y823" s="160" t="s">
        <v>19</v>
      </c>
      <c r="Z823" s="83" t="s">
        <v>6675</v>
      </c>
      <c r="AA823" s="89">
        <v>183656.76</v>
      </c>
      <c r="AB823" s="90">
        <v>0</v>
      </c>
      <c r="AC823" s="183">
        <f t="shared" si="16"/>
        <v>0</v>
      </c>
    </row>
    <row r="824" spans="2:29" s="9" customFormat="1" ht="15" customHeight="1" x14ac:dyDescent="0.3">
      <c r="B824" s="101" t="s">
        <v>7157</v>
      </c>
      <c r="C824" s="81">
        <v>92</v>
      </c>
      <c r="D824" s="7" t="s">
        <v>6361</v>
      </c>
      <c r="E824" s="81" t="s">
        <v>4219</v>
      </c>
      <c r="F824" s="41">
        <v>74</v>
      </c>
      <c r="G824" s="17">
        <v>106821</v>
      </c>
      <c r="H824" s="104" t="s">
        <v>2650</v>
      </c>
      <c r="I824" s="104" t="s">
        <v>2651</v>
      </c>
      <c r="J824" s="104" t="s">
        <v>2652</v>
      </c>
      <c r="K824" s="91">
        <v>43249</v>
      </c>
      <c r="L824" s="91">
        <v>44344</v>
      </c>
      <c r="M824" s="87">
        <v>85</v>
      </c>
      <c r="N824" s="81" t="s">
        <v>501</v>
      </c>
      <c r="O824" s="81" t="s">
        <v>1305</v>
      </c>
      <c r="P824" s="81" t="s">
        <v>2653</v>
      </c>
      <c r="Q824" s="104" t="s">
        <v>1170</v>
      </c>
      <c r="R824" s="81">
        <v>115</v>
      </c>
      <c r="S824" s="87">
        <v>3821346.2</v>
      </c>
      <c r="T824" s="87">
        <v>646148.19999999995</v>
      </c>
      <c r="U824" s="135">
        <v>28207.01</v>
      </c>
      <c r="V824" s="174">
        <v>0</v>
      </c>
      <c r="W824" s="170">
        <v>0</v>
      </c>
      <c r="X824" s="89">
        <v>4495701.41</v>
      </c>
      <c r="Y824" s="160" t="s">
        <v>19</v>
      </c>
      <c r="Z824" s="83" t="s">
        <v>6286</v>
      </c>
      <c r="AA824" s="89">
        <v>1150229.6199999996</v>
      </c>
      <c r="AB824" s="90">
        <v>44174.47</v>
      </c>
      <c r="AC824" s="183">
        <f t="shared" si="16"/>
        <v>0</v>
      </c>
    </row>
    <row r="825" spans="2:29" s="9" customFormat="1" ht="15" customHeight="1" x14ac:dyDescent="0.3">
      <c r="B825" s="101" t="s">
        <v>7157</v>
      </c>
      <c r="C825" s="81">
        <v>93</v>
      </c>
      <c r="D825" s="7" t="s">
        <v>6361</v>
      </c>
      <c r="E825" s="81" t="s">
        <v>4219</v>
      </c>
      <c r="F825" s="41">
        <v>74</v>
      </c>
      <c r="G825" s="17">
        <v>106837</v>
      </c>
      <c r="H825" s="81" t="s">
        <v>1347</v>
      </c>
      <c r="I825" s="81" t="s">
        <v>2449</v>
      </c>
      <c r="J825" s="81" t="s">
        <v>1348</v>
      </c>
      <c r="K825" s="91">
        <v>43186</v>
      </c>
      <c r="L825" s="91">
        <v>44281</v>
      </c>
      <c r="M825" s="87">
        <v>80.73</v>
      </c>
      <c r="N825" s="81" t="s">
        <v>1349</v>
      </c>
      <c r="O825" s="81" t="s">
        <v>1350</v>
      </c>
      <c r="P825" s="81" t="s">
        <v>1351</v>
      </c>
      <c r="Q825" s="81" t="s">
        <v>1352</v>
      </c>
      <c r="R825" s="81">
        <v>115</v>
      </c>
      <c r="S825" s="87">
        <v>3814254.12</v>
      </c>
      <c r="T825" s="87">
        <v>673103.67</v>
      </c>
      <c r="U825" s="87">
        <v>237172.07</v>
      </c>
      <c r="V825" s="170">
        <v>0</v>
      </c>
      <c r="W825" s="170">
        <v>0</v>
      </c>
      <c r="X825" s="89">
        <v>4724529.8600000003</v>
      </c>
      <c r="Y825" s="160" t="s">
        <v>19</v>
      </c>
      <c r="Z825" s="83"/>
      <c r="AA825" s="89">
        <v>1208759.69</v>
      </c>
      <c r="AB825" s="90">
        <v>4845.22</v>
      </c>
      <c r="AC825" s="183">
        <f t="shared" si="16"/>
        <v>0</v>
      </c>
    </row>
    <row r="826" spans="2:29" s="9" customFormat="1" ht="15" customHeight="1" x14ac:dyDescent="0.3">
      <c r="B826" s="101" t="s">
        <v>7157</v>
      </c>
      <c r="C826" s="81">
        <v>94</v>
      </c>
      <c r="D826" s="7" t="s">
        <v>6361</v>
      </c>
      <c r="E826" s="81" t="s">
        <v>4219</v>
      </c>
      <c r="F826" s="41">
        <v>74</v>
      </c>
      <c r="G826" s="17">
        <v>106863</v>
      </c>
      <c r="H826" s="104" t="s">
        <v>2654</v>
      </c>
      <c r="I826" s="104" t="s">
        <v>2655</v>
      </c>
      <c r="J826" s="104" t="s">
        <v>2589</v>
      </c>
      <c r="K826" s="91">
        <v>43249</v>
      </c>
      <c r="L826" s="91">
        <v>44344</v>
      </c>
      <c r="M826" s="87">
        <v>85</v>
      </c>
      <c r="N826" s="81" t="s">
        <v>2656</v>
      </c>
      <c r="O826" s="81" t="s">
        <v>2657</v>
      </c>
      <c r="P826" s="81" t="s">
        <v>2658</v>
      </c>
      <c r="Q826" s="104" t="s">
        <v>2659</v>
      </c>
      <c r="R826" s="81">
        <v>115</v>
      </c>
      <c r="S826" s="87">
        <v>5293108.16</v>
      </c>
      <c r="T826" s="87">
        <v>809534.21</v>
      </c>
      <c r="U826" s="87">
        <v>124543.7</v>
      </c>
      <c r="V826" s="170">
        <v>0</v>
      </c>
      <c r="W826" s="170">
        <v>0</v>
      </c>
      <c r="X826" s="89">
        <v>6227186.0700000003</v>
      </c>
      <c r="Y826" s="160" t="s">
        <v>19</v>
      </c>
      <c r="Z826" s="83" t="s">
        <v>7578</v>
      </c>
      <c r="AA826" s="89">
        <v>347837.01</v>
      </c>
      <c r="AB826" s="90">
        <v>0</v>
      </c>
      <c r="AC826" s="183">
        <f t="shared" si="16"/>
        <v>0</v>
      </c>
    </row>
    <row r="827" spans="2:29" s="9" customFormat="1" ht="15" customHeight="1" x14ac:dyDescent="0.3">
      <c r="B827" s="101" t="s">
        <v>7157</v>
      </c>
      <c r="C827" s="81">
        <v>95</v>
      </c>
      <c r="D827" s="7" t="s">
        <v>6361</v>
      </c>
      <c r="E827" s="81" t="s">
        <v>4219</v>
      </c>
      <c r="F827" s="41">
        <v>74</v>
      </c>
      <c r="G827" s="17">
        <v>106867</v>
      </c>
      <c r="H827" s="104" t="s">
        <v>2660</v>
      </c>
      <c r="I827" s="104" t="s">
        <v>2661</v>
      </c>
      <c r="J827" s="104" t="s">
        <v>2662</v>
      </c>
      <c r="K827" s="91">
        <v>43237</v>
      </c>
      <c r="L827" s="91">
        <v>44332</v>
      </c>
      <c r="M827" s="87">
        <v>85</v>
      </c>
      <c r="N827" s="104" t="s">
        <v>33</v>
      </c>
      <c r="O827" s="81" t="s">
        <v>39</v>
      </c>
      <c r="P827" s="81" t="s">
        <v>2663</v>
      </c>
      <c r="Q827" s="104" t="s">
        <v>2664</v>
      </c>
      <c r="R827" s="81">
        <v>115</v>
      </c>
      <c r="S827" s="87">
        <v>5599714.9000000004</v>
      </c>
      <c r="T827" s="87">
        <v>894241.7</v>
      </c>
      <c r="U827" s="135">
        <v>93943.28</v>
      </c>
      <c r="V827" s="174">
        <v>0</v>
      </c>
      <c r="W827" s="170">
        <v>0</v>
      </c>
      <c r="X827" s="89">
        <v>6587899.8800000008</v>
      </c>
      <c r="Y827" s="160" t="s">
        <v>19</v>
      </c>
      <c r="Z827" s="83" t="s">
        <v>6676</v>
      </c>
      <c r="AA827" s="89">
        <v>1518036.5499999998</v>
      </c>
      <c r="AB827" s="90">
        <v>58514.69</v>
      </c>
      <c r="AC827" s="183">
        <f t="shared" si="16"/>
        <v>0</v>
      </c>
    </row>
    <row r="828" spans="2:29" s="9" customFormat="1" ht="15" customHeight="1" x14ac:dyDescent="0.3">
      <c r="B828" s="101" t="s">
        <v>7157</v>
      </c>
      <c r="C828" s="81">
        <v>96</v>
      </c>
      <c r="D828" s="7" t="s">
        <v>6361</v>
      </c>
      <c r="E828" s="81" t="s">
        <v>4219</v>
      </c>
      <c r="F828" s="41">
        <v>74</v>
      </c>
      <c r="G828" s="17">
        <v>106876</v>
      </c>
      <c r="H828" s="81" t="s">
        <v>1353</v>
      </c>
      <c r="I828" s="81" t="s">
        <v>2665</v>
      </c>
      <c r="J828" s="81" t="s">
        <v>1354</v>
      </c>
      <c r="K828" s="91">
        <v>43215</v>
      </c>
      <c r="L828" s="91">
        <v>44310</v>
      </c>
      <c r="M828" s="87">
        <v>85</v>
      </c>
      <c r="N828" s="81" t="s">
        <v>33</v>
      </c>
      <c r="O828" s="81" t="s">
        <v>39</v>
      </c>
      <c r="P828" s="81" t="s">
        <v>1355</v>
      </c>
      <c r="Q828" s="81" t="s">
        <v>1356</v>
      </c>
      <c r="R828" s="81">
        <v>115</v>
      </c>
      <c r="S828" s="87">
        <v>7900029.4699999997</v>
      </c>
      <c r="T828" s="87">
        <v>1208239.7</v>
      </c>
      <c r="U828" s="87">
        <v>185883.15</v>
      </c>
      <c r="V828" s="170">
        <v>0</v>
      </c>
      <c r="W828" s="170">
        <v>0</v>
      </c>
      <c r="X828" s="89">
        <v>9294152.3200000003</v>
      </c>
      <c r="Y828" s="160" t="s">
        <v>19</v>
      </c>
      <c r="Z828" s="83" t="s">
        <v>6677</v>
      </c>
      <c r="AA828" s="89">
        <v>3772416.78</v>
      </c>
      <c r="AB828" s="90">
        <v>268581.07000000007</v>
      </c>
      <c r="AC828" s="183">
        <f t="shared" si="16"/>
        <v>0</v>
      </c>
    </row>
    <row r="829" spans="2:29" s="9" customFormat="1" ht="15" customHeight="1" x14ac:dyDescent="0.3">
      <c r="B829" s="101" t="s">
        <v>7157</v>
      </c>
      <c r="C829" s="81">
        <v>97</v>
      </c>
      <c r="D829" s="7" t="s">
        <v>6361</v>
      </c>
      <c r="E829" s="81" t="s">
        <v>4219</v>
      </c>
      <c r="F829" s="41">
        <v>74</v>
      </c>
      <c r="G829" s="17">
        <v>106882</v>
      </c>
      <c r="H829" s="104" t="s">
        <v>2666</v>
      </c>
      <c r="I829" s="104" t="s">
        <v>2667</v>
      </c>
      <c r="J829" s="104" t="s">
        <v>2668</v>
      </c>
      <c r="K829" s="134">
        <v>43228</v>
      </c>
      <c r="L829" s="91">
        <v>44323</v>
      </c>
      <c r="M829" s="87">
        <v>85</v>
      </c>
      <c r="N829" s="81" t="s">
        <v>33</v>
      </c>
      <c r="O829" s="81" t="s">
        <v>39</v>
      </c>
      <c r="P829" s="81" t="s">
        <v>71</v>
      </c>
      <c r="Q829" s="81" t="s">
        <v>2669</v>
      </c>
      <c r="R829" s="81">
        <v>115</v>
      </c>
      <c r="S829" s="135">
        <v>7935225.7999999998</v>
      </c>
      <c r="T829" s="135">
        <v>1265552.03</v>
      </c>
      <c r="U829" s="135">
        <v>134781.93</v>
      </c>
      <c r="V829" s="174">
        <v>0</v>
      </c>
      <c r="W829" s="170">
        <v>0</v>
      </c>
      <c r="X829" s="89">
        <v>9335559.7599999998</v>
      </c>
      <c r="Y829" s="160" t="s">
        <v>19</v>
      </c>
      <c r="Z829" s="83" t="s">
        <v>6678</v>
      </c>
      <c r="AA829" s="89">
        <v>2734993.9699999997</v>
      </c>
      <c r="AB829" s="90">
        <v>111558.89</v>
      </c>
      <c r="AC829" s="183">
        <f t="shared" si="16"/>
        <v>0</v>
      </c>
    </row>
    <row r="830" spans="2:29" s="9" customFormat="1" ht="15" customHeight="1" x14ac:dyDescent="0.3">
      <c r="B830" s="101" t="s">
        <v>7157</v>
      </c>
      <c r="C830" s="81">
        <v>98</v>
      </c>
      <c r="D830" s="7" t="s">
        <v>6361</v>
      </c>
      <c r="E830" s="81" t="s">
        <v>4219</v>
      </c>
      <c r="F830" s="41">
        <v>74</v>
      </c>
      <c r="G830" s="17">
        <v>106886</v>
      </c>
      <c r="H830" s="104" t="s">
        <v>2670</v>
      </c>
      <c r="I830" s="104" t="s">
        <v>2671</v>
      </c>
      <c r="J830" s="104" t="s">
        <v>2672</v>
      </c>
      <c r="K830" s="134">
        <v>43229</v>
      </c>
      <c r="L830" s="134">
        <v>44324</v>
      </c>
      <c r="M830" s="87">
        <v>84.38</v>
      </c>
      <c r="N830" s="81" t="s">
        <v>1232</v>
      </c>
      <c r="O830" s="81" t="s">
        <v>1858</v>
      </c>
      <c r="P830" s="81" t="s">
        <v>2673</v>
      </c>
      <c r="Q830" s="81" t="s">
        <v>2674</v>
      </c>
      <c r="R830" s="81">
        <v>115</v>
      </c>
      <c r="S830" s="87">
        <v>4164389.17</v>
      </c>
      <c r="T830" s="87">
        <v>695496.41</v>
      </c>
      <c r="U830" s="135">
        <v>75405.740000000005</v>
      </c>
      <c r="V830" s="174">
        <v>0</v>
      </c>
      <c r="W830" s="170">
        <v>0</v>
      </c>
      <c r="X830" s="89">
        <v>4935291.32</v>
      </c>
      <c r="Y830" s="160" t="s">
        <v>19</v>
      </c>
      <c r="Z830" s="83" t="s">
        <v>7025</v>
      </c>
      <c r="AA830" s="89">
        <v>1799246.5999999999</v>
      </c>
      <c r="AB830" s="90">
        <v>84994.969999999987</v>
      </c>
      <c r="AC830" s="183">
        <f t="shared" si="16"/>
        <v>0</v>
      </c>
    </row>
    <row r="831" spans="2:29" s="9" customFormat="1" ht="15" customHeight="1" x14ac:dyDescent="0.3">
      <c r="B831" s="101" t="s">
        <v>7157</v>
      </c>
      <c r="C831" s="81">
        <v>99</v>
      </c>
      <c r="D831" s="7" t="s">
        <v>6361</v>
      </c>
      <c r="E831" s="81" t="s">
        <v>4219</v>
      </c>
      <c r="F831" s="41">
        <v>74</v>
      </c>
      <c r="G831" s="17">
        <v>106906</v>
      </c>
      <c r="H831" s="104" t="s">
        <v>2675</v>
      </c>
      <c r="I831" s="104" t="s">
        <v>2676</v>
      </c>
      <c r="J831" s="104" t="s">
        <v>2589</v>
      </c>
      <c r="K831" s="91">
        <v>43229</v>
      </c>
      <c r="L831" s="91">
        <v>44324</v>
      </c>
      <c r="M831" s="87">
        <v>85</v>
      </c>
      <c r="N831" s="81" t="s">
        <v>695</v>
      </c>
      <c r="O831" s="81" t="s">
        <v>715</v>
      </c>
      <c r="P831" s="81" t="s">
        <v>2677</v>
      </c>
      <c r="Q831" s="104" t="s">
        <v>2678</v>
      </c>
      <c r="R831" s="81">
        <v>115</v>
      </c>
      <c r="S831" s="87">
        <v>4704692.2699999996</v>
      </c>
      <c r="T831" s="87">
        <v>722397.12</v>
      </c>
      <c r="U831" s="135">
        <v>107842.69</v>
      </c>
      <c r="V831" s="174">
        <v>0</v>
      </c>
      <c r="W831" s="170">
        <v>0</v>
      </c>
      <c r="X831" s="89">
        <v>5534932.0800000001</v>
      </c>
      <c r="Y831" s="160" t="s">
        <v>19</v>
      </c>
      <c r="Z831" s="83"/>
      <c r="AA831" s="89">
        <v>897480.27</v>
      </c>
      <c r="AB831" s="90">
        <v>28654.73</v>
      </c>
      <c r="AC831" s="183">
        <f t="shared" si="16"/>
        <v>0</v>
      </c>
    </row>
    <row r="832" spans="2:29" s="9" customFormat="1" ht="15" customHeight="1" x14ac:dyDescent="0.3">
      <c r="B832" s="101" t="s">
        <v>7157</v>
      </c>
      <c r="C832" s="81">
        <v>100</v>
      </c>
      <c r="D832" s="7" t="s">
        <v>6361</v>
      </c>
      <c r="E832" s="81" t="s">
        <v>4225</v>
      </c>
      <c r="F832" s="41">
        <v>73</v>
      </c>
      <c r="G832" s="17">
        <v>106915</v>
      </c>
      <c r="H832" s="81" t="s">
        <v>1357</v>
      </c>
      <c r="I832" s="81" t="s">
        <v>2679</v>
      </c>
      <c r="J832" s="81" t="s">
        <v>1358</v>
      </c>
      <c r="K832" s="91">
        <v>43201</v>
      </c>
      <c r="L832" s="91">
        <v>44114</v>
      </c>
      <c r="M832" s="87">
        <v>85</v>
      </c>
      <c r="N832" s="81" t="s">
        <v>1322</v>
      </c>
      <c r="O832" s="81" t="s">
        <v>1287</v>
      </c>
      <c r="P832" s="81" t="s">
        <v>1359</v>
      </c>
      <c r="Q832" s="81" t="s">
        <v>1360</v>
      </c>
      <c r="R832" s="81">
        <v>115</v>
      </c>
      <c r="S832" s="87">
        <v>1394509.86</v>
      </c>
      <c r="T832" s="87">
        <v>0</v>
      </c>
      <c r="U832" s="87">
        <v>246089.97</v>
      </c>
      <c r="V832" s="170">
        <v>0</v>
      </c>
      <c r="W832" s="170">
        <v>0</v>
      </c>
      <c r="X832" s="89">
        <v>1640599.83</v>
      </c>
      <c r="Y832" s="160" t="s">
        <v>19</v>
      </c>
      <c r="Z832" s="83"/>
      <c r="AA832" s="89">
        <v>762420.64000000013</v>
      </c>
      <c r="AB832" s="90">
        <v>0</v>
      </c>
      <c r="AC832" s="183">
        <f t="shared" si="16"/>
        <v>0</v>
      </c>
    </row>
    <row r="833" spans="2:29" s="9" customFormat="1" ht="15" customHeight="1" x14ac:dyDescent="0.3">
      <c r="B833" s="101" t="s">
        <v>7157</v>
      </c>
      <c r="C833" s="81">
        <v>101</v>
      </c>
      <c r="D833" s="7" t="s">
        <v>6361</v>
      </c>
      <c r="E833" s="81" t="s">
        <v>4225</v>
      </c>
      <c r="F833" s="41">
        <v>73</v>
      </c>
      <c r="G833" s="17">
        <v>106918</v>
      </c>
      <c r="H833" s="104" t="s">
        <v>2680</v>
      </c>
      <c r="I833" s="104" t="s">
        <v>2681</v>
      </c>
      <c r="J833" s="104" t="s">
        <v>2682</v>
      </c>
      <c r="K833" s="91">
        <v>43229</v>
      </c>
      <c r="L833" s="91">
        <v>44143</v>
      </c>
      <c r="M833" s="87">
        <v>85</v>
      </c>
      <c r="N833" s="104" t="s">
        <v>2683</v>
      </c>
      <c r="O833" s="81" t="s">
        <v>2684</v>
      </c>
      <c r="P833" s="81" t="s">
        <v>2685</v>
      </c>
      <c r="Q833" s="104" t="s">
        <v>2686</v>
      </c>
      <c r="R833" s="81">
        <v>115</v>
      </c>
      <c r="S833" s="87">
        <v>5642632.5700000003</v>
      </c>
      <c r="T833" s="87">
        <v>297260.03000000003</v>
      </c>
      <c r="U833" s="87">
        <v>698498.66</v>
      </c>
      <c r="V833" s="170">
        <v>0</v>
      </c>
      <c r="W833" s="170">
        <v>125984.05</v>
      </c>
      <c r="X833" s="89">
        <v>6764375.3100000005</v>
      </c>
      <c r="Y833" s="160" t="s">
        <v>19</v>
      </c>
      <c r="Z833" s="83" t="s">
        <v>6296</v>
      </c>
      <c r="AA833" s="89">
        <v>508732.13000000006</v>
      </c>
      <c r="AB833" s="90">
        <v>0</v>
      </c>
      <c r="AC833" s="183">
        <f t="shared" si="16"/>
        <v>0</v>
      </c>
    </row>
    <row r="834" spans="2:29" s="9" customFormat="1" ht="15" customHeight="1" x14ac:dyDescent="0.3">
      <c r="B834" s="101" t="s">
        <v>7157</v>
      </c>
      <c r="C834" s="81">
        <v>102</v>
      </c>
      <c r="D834" s="7" t="s">
        <v>6361</v>
      </c>
      <c r="E834" s="81" t="s">
        <v>4219</v>
      </c>
      <c r="F834" s="41">
        <v>74</v>
      </c>
      <c r="G834" s="17">
        <v>106927</v>
      </c>
      <c r="H834" s="81" t="s">
        <v>4231</v>
      </c>
      <c r="I834" s="81" t="s">
        <v>2687</v>
      </c>
      <c r="J834" s="81" t="s">
        <v>2688</v>
      </c>
      <c r="K834" s="91">
        <v>43209</v>
      </c>
      <c r="L834" s="91">
        <v>44304</v>
      </c>
      <c r="M834" s="87">
        <v>85</v>
      </c>
      <c r="N834" s="81" t="s">
        <v>501</v>
      </c>
      <c r="O834" s="81" t="s">
        <v>502</v>
      </c>
      <c r="P834" s="81" t="s">
        <v>1361</v>
      </c>
      <c r="Q834" s="81" t="s">
        <v>1362</v>
      </c>
      <c r="R834" s="81">
        <v>115</v>
      </c>
      <c r="S834" s="87">
        <v>7929869.0899999999</v>
      </c>
      <c r="T834" s="87">
        <v>1248361.23</v>
      </c>
      <c r="U834" s="87">
        <v>151027.43</v>
      </c>
      <c r="V834" s="170">
        <v>0</v>
      </c>
      <c r="W834" s="170">
        <v>0</v>
      </c>
      <c r="X834" s="89">
        <v>9329257.75</v>
      </c>
      <c r="Y834" s="160" t="s">
        <v>19</v>
      </c>
      <c r="Z834" s="83"/>
      <c r="AA834" s="89">
        <v>1345074.7100000002</v>
      </c>
      <c r="AB834" s="90">
        <v>118102.15</v>
      </c>
      <c r="AC834" s="183">
        <f t="shared" si="16"/>
        <v>0</v>
      </c>
    </row>
    <row r="835" spans="2:29" s="9" customFormat="1" ht="15" customHeight="1" x14ac:dyDescent="0.3">
      <c r="B835" s="101" t="s">
        <v>7157</v>
      </c>
      <c r="C835" s="81">
        <v>103</v>
      </c>
      <c r="D835" s="7" t="s">
        <v>6361</v>
      </c>
      <c r="E835" s="81" t="s">
        <v>4219</v>
      </c>
      <c r="F835" s="41">
        <v>74</v>
      </c>
      <c r="G835" s="17">
        <v>106944</v>
      </c>
      <c r="H835" s="104" t="s">
        <v>2689</v>
      </c>
      <c r="I835" s="104" t="s">
        <v>2690</v>
      </c>
      <c r="J835" s="104" t="s">
        <v>2691</v>
      </c>
      <c r="K835" s="91">
        <v>43255</v>
      </c>
      <c r="L835" s="91">
        <v>44350</v>
      </c>
      <c r="M835" s="87">
        <v>85</v>
      </c>
      <c r="N835" s="81" t="s">
        <v>501</v>
      </c>
      <c r="O835" s="81" t="s">
        <v>502</v>
      </c>
      <c r="P835" s="81" t="s">
        <v>2692</v>
      </c>
      <c r="Q835" s="81" t="s">
        <v>2693</v>
      </c>
      <c r="R835" s="81">
        <v>115</v>
      </c>
      <c r="S835" s="87">
        <v>7445133.9299999997</v>
      </c>
      <c r="T835" s="87">
        <v>394387.37</v>
      </c>
      <c r="U835" s="87">
        <v>919459.8</v>
      </c>
      <c r="V835" s="170">
        <v>0</v>
      </c>
      <c r="W835" s="170">
        <v>0</v>
      </c>
      <c r="X835" s="89">
        <v>8758981.0999999996</v>
      </c>
      <c r="Y835" s="160" t="s">
        <v>19</v>
      </c>
      <c r="Z835" s="83"/>
      <c r="AA835" s="89">
        <v>190021.67</v>
      </c>
      <c r="AB835" s="90">
        <v>0</v>
      </c>
      <c r="AC835" s="183">
        <f t="shared" si="16"/>
        <v>0</v>
      </c>
    </row>
    <row r="836" spans="2:29" s="9" customFormat="1" ht="15" customHeight="1" x14ac:dyDescent="0.3">
      <c r="B836" s="101" t="s">
        <v>7157</v>
      </c>
      <c r="C836" s="81">
        <v>104</v>
      </c>
      <c r="D836" s="7" t="s">
        <v>6361</v>
      </c>
      <c r="E836" s="81" t="s">
        <v>4219</v>
      </c>
      <c r="F836" s="41">
        <v>74</v>
      </c>
      <c r="G836" s="17">
        <v>106957</v>
      </c>
      <c r="H836" s="81" t="s">
        <v>1363</v>
      </c>
      <c r="I836" s="81" t="s">
        <v>2694</v>
      </c>
      <c r="J836" s="81" t="s">
        <v>2695</v>
      </c>
      <c r="K836" s="91">
        <v>43209</v>
      </c>
      <c r="L836" s="91">
        <v>44304</v>
      </c>
      <c r="M836" s="87">
        <v>85</v>
      </c>
      <c r="N836" s="81" t="s">
        <v>1178</v>
      </c>
      <c r="O836" s="81" t="s">
        <v>1364</v>
      </c>
      <c r="P836" s="81" t="s">
        <v>1365</v>
      </c>
      <c r="Q836" s="81" t="s">
        <v>1281</v>
      </c>
      <c r="R836" s="81">
        <v>115</v>
      </c>
      <c r="S836" s="87">
        <v>4092261.12</v>
      </c>
      <c r="T836" s="87">
        <v>0</v>
      </c>
      <c r="U836" s="87">
        <v>722163.72</v>
      </c>
      <c r="V836" s="170">
        <v>0</v>
      </c>
      <c r="W836" s="170">
        <v>0</v>
      </c>
      <c r="X836" s="89">
        <v>4814424.84</v>
      </c>
      <c r="Y836" s="160" t="s">
        <v>19</v>
      </c>
      <c r="Z836" s="83" t="s">
        <v>5669</v>
      </c>
      <c r="AA836" s="89">
        <v>1540477.22</v>
      </c>
      <c r="AB836" s="90">
        <v>0</v>
      </c>
      <c r="AC836" s="183">
        <f t="shared" si="16"/>
        <v>0</v>
      </c>
    </row>
    <row r="837" spans="2:29" s="9" customFormat="1" ht="15" customHeight="1" x14ac:dyDescent="0.3">
      <c r="B837" s="101" t="s">
        <v>7157</v>
      </c>
      <c r="C837" s="81">
        <v>105</v>
      </c>
      <c r="D837" s="7" t="s">
        <v>6361</v>
      </c>
      <c r="E837" s="81" t="s">
        <v>4219</v>
      </c>
      <c r="F837" s="41">
        <v>74</v>
      </c>
      <c r="G837" s="17">
        <v>106976</v>
      </c>
      <c r="H837" s="81" t="s">
        <v>1366</v>
      </c>
      <c r="I837" s="81" t="s">
        <v>2485</v>
      </c>
      <c r="J837" s="81" t="s">
        <v>1367</v>
      </c>
      <c r="K837" s="91">
        <v>43210</v>
      </c>
      <c r="L837" s="91">
        <v>44305</v>
      </c>
      <c r="M837" s="87">
        <v>85</v>
      </c>
      <c r="N837" s="81" t="s">
        <v>1368</v>
      </c>
      <c r="O837" s="81" t="s">
        <v>1369</v>
      </c>
      <c r="P837" s="81" t="s">
        <v>1370</v>
      </c>
      <c r="Q837" s="81" t="s">
        <v>2696</v>
      </c>
      <c r="R837" s="81">
        <v>115</v>
      </c>
      <c r="S837" s="87">
        <v>7856051.6500000004</v>
      </c>
      <c r="T837" s="87">
        <v>1386362.06</v>
      </c>
      <c r="U837" s="87">
        <v>0</v>
      </c>
      <c r="V837" s="170">
        <v>0</v>
      </c>
      <c r="W837" s="170">
        <v>0</v>
      </c>
      <c r="X837" s="89">
        <v>9242413.7100000009</v>
      </c>
      <c r="Y837" s="160" t="s">
        <v>19</v>
      </c>
      <c r="Z837" s="83" t="s">
        <v>7026</v>
      </c>
      <c r="AA837" s="89">
        <v>3311159.84</v>
      </c>
      <c r="AB837" s="90">
        <v>175588.36</v>
      </c>
      <c r="AC837" s="183">
        <f t="shared" si="16"/>
        <v>0</v>
      </c>
    </row>
    <row r="838" spans="2:29" s="9" customFormat="1" ht="15" customHeight="1" x14ac:dyDescent="0.3">
      <c r="B838" s="101" t="s">
        <v>7157</v>
      </c>
      <c r="C838" s="81">
        <v>106</v>
      </c>
      <c r="D838" s="7" t="s">
        <v>6361</v>
      </c>
      <c r="E838" s="81" t="s">
        <v>4219</v>
      </c>
      <c r="F838" s="41">
        <v>74</v>
      </c>
      <c r="G838" s="17">
        <v>106981</v>
      </c>
      <c r="H838" s="104" t="s">
        <v>2697</v>
      </c>
      <c r="I838" s="104" t="s">
        <v>2698</v>
      </c>
      <c r="J838" s="104" t="s">
        <v>2699</v>
      </c>
      <c r="K838" s="91">
        <v>43255</v>
      </c>
      <c r="L838" s="91">
        <v>44350</v>
      </c>
      <c r="M838" s="87">
        <v>85</v>
      </c>
      <c r="N838" s="81" t="s">
        <v>1232</v>
      </c>
      <c r="O838" s="81" t="s">
        <v>1179</v>
      </c>
      <c r="P838" s="81" t="s">
        <v>2700</v>
      </c>
      <c r="Q838" s="81" t="s">
        <v>2701</v>
      </c>
      <c r="R838" s="81">
        <v>115</v>
      </c>
      <c r="S838" s="87">
        <v>6702631.1399999997</v>
      </c>
      <c r="T838" s="87">
        <v>1077123.98</v>
      </c>
      <c r="U838" s="135">
        <v>105693.28</v>
      </c>
      <c r="V838" s="174">
        <v>0</v>
      </c>
      <c r="W838" s="170">
        <v>0</v>
      </c>
      <c r="X838" s="89">
        <v>7885448.3999999994</v>
      </c>
      <c r="Y838" s="160" t="s">
        <v>19</v>
      </c>
      <c r="Z838" s="83" t="s">
        <v>6679</v>
      </c>
      <c r="AA838" s="89">
        <v>852733.48199999996</v>
      </c>
      <c r="AB838" s="90">
        <v>33481.160000000003</v>
      </c>
      <c r="AC838" s="183">
        <f t="shared" si="16"/>
        <v>0</v>
      </c>
    </row>
    <row r="839" spans="2:29" s="9" customFormat="1" ht="15" customHeight="1" x14ac:dyDescent="0.3">
      <c r="B839" s="101" t="s">
        <v>7157</v>
      </c>
      <c r="C839" s="81">
        <v>107</v>
      </c>
      <c r="D839" s="7" t="s">
        <v>6361</v>
      </c>
      <c r="E839" s="81" t="s">
        <v>4219</v>
      </c>
      <c r="F839" s="41">
        <v>74</v>
      </c>
      <c r="G839" s="17">
        <v>106995</v>
      </c>
      <c r="H839" s="104" t="s">
        <v>2702</v>
      </c>
      <c r="I839" s="104" t="s">
        <v>2703</v>
      </c>
      <c r="J839" s="104" t="s">
        <v>2704</v>
      </c>
      <c r="K839" s="134">
        <v>43229</v>
      </c>
      <c r="L839" s="91">
        <v>44324</v>
      </c>
      <c r="M839" s="87">
        <v>85</v>
      </c>
      <c r="N839" s="104" t="s">
        <v>1399</v>
      </c>
      <c r="O839" s="81" t="s">
        <v>885</v>
      </c>
      <c r="P839" s="81" t="s">
        <v>2705</v>
      </c>
      <c r="Q839" s="81" t="s">
        <v>2706</v>
      </c>
      <c r="R839" s="81">
        <v>115</v>
      </c>
      <c r="S839" s="135">
        <v>4074786.63</v>
      </c>
      <c r="T839" s="135">
        <v>0</v>
      </c>
      <c r="U839" s="135">
        <v>719079.99</v>
      </c>
      <c r="V839" s="174">
        <v>0</v>
      </c>
      <c r="W839" s="170">
        <v>0</v>
      </c>
      <c r="X839" s="89">
        <v>4793866.62</v>
      </c>
      <c r="Y839" s="160" t="s">
        <v>19</v>
      </c>
      <c r="Z839" s="83" t="s">
        <v>4672</v>
      </c>
      <c r="AA839" s="89">
        <v>885648.39</v>
      </c>
      <c r="AB839" s="90">
        <v>0</v>
      </c>
      <c r="AC839" s="183">
        <f t="shared" si="16"/>
        <v>0</v>
      </c>
    </row>
    <row r="840" spans="2:29" s="9" customFormat="1" ht="15" customHeight="1" x14ac:dyDescent="0.3">
      <c r="B840" s="101" t="s">
        <v>7157</v>
      </c>
      <c r="C840" s="81">
        <v>108</v>
      </c>
      <c r="D840" s="7" t="s">
        <v>6361</v>
      </c>
      <c r="E840" s="81" t="s">
        <v>4219</v>
      </c>
      <c r="F840" s="41">
        <v>74</v>
      </c>
      <c r="G840" s="17">
        <v>106999</v>
      </c>
      <c r="H840" s="140" t="s">
        <v>2707</v>
      </c>
      <c r="I840" s="81" t="s">
        <v>2708</v>
      </c>
      <c r="J840" s="81" t="s">
        <v>2709</v>
      </c>
      <c r="K840" s="91">
        <v>43228</v>
      </c>
      <c r="L840" s="91">
        <v>44323</v>
      </c>
      <c r="M840" s="87">
        <v>85</v>
      </c>
      <c r="N840" s="81" t="s">
        <v>1238</v>
      </c>
      <c r="O840" s="81" t="s">
        <v>1183</v>
      </c>
      <c r="P840" s="81" t="s">
        <v>2710</v>
      </c>
      <c r="Q840" s="81" t="s">
        <v>2711</v>
      </c>
      <c r="R840" s="81">
        <v>115</v>
      </c>
      <c r="S840" s="141">
        <v>2982145.17</v>
      </c>
      <c r="T840" s="141">
        <v>488675.11</v>
      </c>
      <c r="U840" s="142">
        <v>37585.800000000003</v>
      </c>
      <c r="V840" s="170">
        <v>0</v>
      </c>
      <c r="W840" s="170">
        <v>0</v>
      </c>
      <c r="X840" s="89">
        <v>3508406.0799999996</v>
      </c>
      <c r="Y840" s="160" t="s">
        <v>19</v>
      </c>
      <c r="Z840" s="83" t="s">
        <v>6668</v>
      </c>
      <c r="AA840" s="89">
        <v>485006.06</v>
      </c>
      <c r="AB840" s="90">
        <v>7914.5899999999992</v>
      </c>
      <c r="AC840" s="183">
        <f t="shared" si="16"/>
        <v>0</v>
      </c>
    </row>
    <row r="841" spans="2:29" s="9" customFormat="1" ht="15" customHeight="1" x14ac:dyDescent="0.3">
      <c r="B841" s="101" t="s">
        <v>7157</v>
      </c>
      <c r="C841" s="81">
        <v>109</v>
      </c>
      <c r="D841" s="7" t="s">
        <v>6361</v>
      </c>
      <c r="E841" s="81" t="s">
        <v>4219</v>
      </c>
      <c r="F841" s="41">
        <v>74</v>
      </c>
      <c r="G841" s="17">
        <v>107007</v>
      </c>
      <c r="H841" s="104" t="s">
        <v>2712</v>
      </c>
      <c r="I841" s="104" t="s">
        <v>2713</v>
      </c>
      <c r="J841" s="104" t="s">
        <v>2714</v>
      </c>
      <c r="K841" s="91">
        <v>43234</v>
      </c>
      <c r="L841" s="91">
        <v>44329</v>
      </c>
      <c r="M841" s="87">
        <v>80</v>
      </c>
      <c r="N841" s="104" t="s">
        <v>1409</v>
      </c>
      <c r="O841" s="104" t="s">
        <v>1373</v>
      </c>
      <c r="P841" s="104" t="s">
        <v>1373</v>
      </c>
      <c r="Q841" s="104" t="s">
        <v>1450</v>
      </c>
      <c r="R841" s="81">
        <v>115</v>
      </c>
      <c r="S841" s="135">
        <v>4795488.72</v>
      </c>
      <c r="T841" s="135">
        <v>1078984.73</v>
      </c>
      <c r="U841" s="135">
        <v>119887.45</v>
      </c>
      <c r="V841" s="174">
        <v>0</v>
      </c>
      <c r="W841" s="170">
        <v>0</v>
      </c>
      <c r="X841" s="89">
        <v>5994360.8999999994</v>
      </c>
      <c r="Y841" s="160" t="s">
        <v>19</v>
      </c>
      <c r="Z841" s="83" t="s">
        <v>4673</v>
      </c>
      <c r="AA841" s="89">
        <v>1379061.18</v>
      </c>
      <c r="AB841" s="90">
        <v>81399.17</v>
      </c>
      <c r="AC841" s="183">
        <f t="shared" si="16"/>
        <v>0</v>
      </c>
    </row>
    <row r="842" spans="2:29" s="9" customFormat="1" ht="15" customHeight="1" x14ac:dyDescent="0.3">
      <c r="B842" s="101" t="s">
        <v>7157</v>
      </c>
      <c r="C842" s="81">
        <v>110</v>
      </c>
      <c r="D842" s="7" t="s">
        <v>6361</v>
      </c>
      <c r="E842" s="81" t="s">
        <v>4219</v>
      </c>
      <c r="F842" s="41">
        <v>74</v>
      </c>
      <c r="G842" s="17">
        <v>107010</v>
      </c>
      <c r="H842" s="81" t="s">
        <v>1371</v>
      </c>
      <c r="I842" s="81" t="s">
        <v>2715</v>
      </c>
      <c r="J842" s="81" t="s">
        <v>2716</v>
      </c>
      <c r="K842" s="91">
        <v>43201</v>
      </c>
      <c r="L842" s="91">
        <v>44296</v>
      </c>
      <c r="M842" s="87">
        <v>80</v>
      </c>
      <c r="N842" s="81" t="s">
        <v>1372</v>
      </c>
      <c r="O842" s="81" t="s">
        <v>1373</v>
      </c>
      <c r="P842" s="81" t="s">
        <v>1373</v>
      </c>
      <c r="Q842" s="81" t="s">
        <v>1374</v>
      </c>
      <c r="R842" s="81">
        <v>115</v>
      </c>
      <c r="S842" s="87">
        <v>3210427.03</v>
      </c>
      <c r="T842" s="87">
        <v>722346.07</v>
      </c>
      <c r="U842" s="87">
        <v>80260.69</v>
      </c>
      <c r="V842" s="170">
        <v>0</v>
      </c>
      <c r="W842" s="170">
        <v>0</v>
      </c>
      <c r="X842" s="89">
        <v>4013033.7899999996</v>
      </c>
      <c r="Y842" s="160" t="s">
        <v>19</v>
      </c>
      <c r="Z842" s="83" t="s">
        <v>4670</v>
      </c>
      <c r="AA842" s="89">
        <v>880674.02000000014</v>
      </c>
      <c r="AB842" s="90">
        <v>82211.41</v>
      </c>
      <c r="AC842" s="183">
        <f t="shared" si="16"/>
        <v>0</v>
      </c>
    </row>
    <row r="843" spans="2:29" s="9" customFormat="1" ht="15" customHeight="1" x14ac:dyDescent="0.3">
      <c r="B843" s="101" t="s">
        <v>7157</v>
      </c>
      <c r="C843" s="81">
        <v>111</v>
      </c>
      <c r="D843" s="7" t="s">
        <v>6361</v>
      </c>
      <c r="E843" s="81" t="s">
        <v>4229</v>
      </c>
      <c r="F843" s="41">
        <v>90</v>
      </c>
      <c r="G843" s="17">
        <v>107011</v>
      </c>
      <c r="H843" s="104" t="s">
        <v>2717</v>
      </c>
      <c r="I843" s="104" t="s">
        <v>2718</v>
      </c>
      <c r="J843" s="81" t="s">
        <v>2719</v>
      </c>
      <c r="K843" s="91">
        <v>43255</v>
      </c>
      <c r="L843" s="91">
        <v>44043</v>
      </c>
      <c r="M843" s="87">
        <v>85</v>
      </c>
      <c r="N843" s="104" t="s">
        <v>1201</v>
      </c>
      <c r="O843" s="81" t="s">
        <v>1406</v>
      </c>
      <c r="P843" s="81" t="s">
        <v>1406</v>
      </c>
      <c r="Q843" s="81" t="s">
        <v>2720</v>
      </c>
      <c r="R843" s="81">
        <v>115</v>
      </c>
      <c r="S843" s="135">
        <v>1779387.44</v>
      </c>
      <c r="T843" s="135">
        <v>312525.57</v>
      </c>
      <c r="U843" s="135">
        <v>107757.53</v>
      </c>
      <c r="V843" s="174">
        <v>0</v>
      </c>
      <c r="W843" s="170">
        <v>0</v>
      </c>
      <c r="X843" s="89">
        <v>2199670.54</v>
      </c>
      <c r="Y843" s="160" t="s">
        <v>19</v>
      </c>
      <c r="Z843" s="83" t="s">
        <v>6297</v>
      </c>
      <c r="AA843" s="89">
        <v>1375271.6300000001</v>
      </c>
      <c r="AB843" s="90">
        <v>122880.87000000001</v>
      </c>
      <c r="AC843" s="183">
        <f t="shared" si="16"/>
        <v>0</v>
      </c>
    </row>
    <row r="844" spans="2:29" s="9" customFormat="1" ht="15" customHeight="1" x14ac:dyDescent="0.3">
      <c r="B844" s="101" t="s">
        <v>7157</v>
      </c>
      <c r="C844" s="81">
        <v>112</v>
      </c>
      <c r="D844" s="7" t="s">
        <v>6361</v>
      </c>
      <c r="E844" s="81" t="s">
        <v>4219</v>
      </c>
      <c r="F844" s="41">
        <v>74</v>
      </c>
      <c r="G844" s="17">
        <v>107012</v>
      </c>
      <c r="H844" s="104" t="s">
        <v>2721</v>
      </c>
      <c r="I844" s="104" t="s">
        <v>2722</v>
      </c>
      <c r="J844" s="104" t="s">
        <v>2723</v>
      </c>
      <c r="K844" s="91">
        <v>43234</v>
      </c>
      <c r="L844" s="91">
        <v>44329</v>
      </c>
      <c r="M844" s="87">
        <v>85</v>
      </c>
      <c r="N844" s="104" t="s">
        <v>1232</v>
      </c>
      <c r="O844" s="104" t="s">
        <v>1418</v>
      </c>
      <c r="P844" s="104" t="s">
        <v>2724</v>
      </c>
      <c r="Q844" s="104" t="s">
        <v>2725</v>
      </c>
      <c r="R844" s="81">
        <v>115</v>
      </c>
      <c r="S844" s="135">
        <v>3583431.3</v>
      </c>
      <c r="T844" s="135">
        <v>548054.19999999995</v>
      </c>
      <c r="U844" s="135">
        <v>84316.03</v>
      </c>
      <c r="V844" s="174">
        <v>0</v>
      </c>
      <c r="W844" s="174">
        <v>0</v>
      </c>
      <c r="X844" s="89">
        <v>4215801.53</v>
      </c>
      <c r="Y844" s="160" t="s">
        <v>19</v>
      </c>
      <c r="Z844" s="83" t="s">
        <v>7579</v>
      </c>
      <c r="AA844" s="89">
        <v>1375448.3299999998</v>
      </c>
      <c r="AB844" s="90">
        <v>63340.729999999996</v>
      </c>
      <c r="AC844" s="183">
        <f t="shared" si="16"/>
        <v>0</v>
      </c>
    </row>
    <row r="845" spans="2:29" s="9" customFormat="1" ht="15" customHeight="1" x14ac:dyDescent="0.3">
      <c r="B845" s="101" t="s">
        <v>7157</v>
      </c>
      <c r="C845" s="81">
        <v>113</v>
      </c>
      <c r="D845" s="7" t="s">
        <v>6361</v>
      </c>
      <c r="E845" s="81" t="s">
        <v>4219</v>
      </c>
      <c r="F845" s="41">
        <v>74</v>
      </c>
      <c r="G845" s="17">
        <v>107019</v>
      </c>
      <c r="H845" s="104" t="s">
        <v>2726</v>
      </c>
      <c r="I845" s="104" t="s">
        <v>2727</v>
      </c>
      <c r="J845" s="104" t="s">
        <v>1411</v>
      </c>
      <c r="K845" s="134">
        <v>43229</v>
      </c>
      <c r="L845" s="91">
        <v>44324</v>
      </c>
      <c r="M845" s="87">
        <v>85</v>
      </c>
      <c r="N845" s="104" t="s">
        <v>33</v>
      </c>
      <c r="O845" s="104" t="s">
        <v>48</v>
      </c>
      <c r="P845" s="104" t="s">
        <v>2728</v>
      </c>
      <c r="Q845" s="104" t="s">
        <v>2729</v>
      </c>
      <c r="R845" s="104">
        <v>115</v>
      </c>
      <c r="S845" s="87">
        <v>6616720.7999999998</v>
      </c>
      <c r="T845" s="87">
        <v>1011969.06</v>
      </c>
      <c r="U845" s="135">
        <v>155687.54999999999</v>
      </c>
      <c r="V845" s="174">
        <v>0</v>
      </c>
      <c r="W845" s="170">
        <v>0</v>
      </c>
      <c r="X845" s="89">
        <v>7784377.4099999992</v>
      </c>
      <c r="Y845" s="160" t="s">
        <v>19</v>
      </c>
      <c r="Z845" s="83" t="s">
        <v>4824</v>
      </c>
      <c r="AA845" s="89">
        <v>2466951.34</v>
      </c>
      <c r="AB845" s="90">
        <v>139187.99</v>
      </c>
      <c r="AC845" s="183">
        <f t="shared" si="16"/>
        <v>0</v>
      </c>
    </row>
    <row r="846" spans="2:29" s="9" customFormat="1" ht="15" customHeight="1" x14ac:dyDescent="0.3">
      <c r="B846" s="101" t="s">
        <v>7157</v>
      </c>
      <c r="C846" s="81">
        <v>114</v>
      </c>
      <c r="D846" s="7" t="s">
        <v>6361</v>
      </c>
      <c r="E846" s="81" t="s">
        <v>4229</v>
      </c>
      <c r="F846" s="41">
        <v>90</v>
      </c>
      <c r="G846" s="17">
        <v>107027</v>
      </c>
      <c r="H846" s="104" t="s">
        <v>3708</v>
      </c>
      <c r="I846" s="104" t="s">
        <v>3709</v>
      </c>
      <c r="J846" s="104" t="s">
        <v>3710</v>
      </c>
      <c r="K846" s="134">
        <v>43287</v>
      </c>
      <c r="L846" s="91">
        <v>44052</v>
      </c>
      <c r="M846" s="87">
        <v>83.91</v>
      </c>
      <c r="N846" s="104" t="s">
        <v>2955</v>
      </c>
      <c r="O846" s="104" t="s">
        <v>1406</v>
      </c>
      <c r="P846" s="104" t="s">
        <v>1406</v>
      </c>
      <c r="Q846" s="104" t="s">
        <v>3711</v>
      </c>
      <c r="R846" s="104">
        <v>115</v>
      </c>
      <c r="S846" s="87">
        <v>1844930.38</v>
      </c>
      <c r="T846" s="87">
        <v>292872.90999999997</v>
      </c>
      <c r="U846" s="135">
        <v>60879.62</v>
      </c>
      <c r="V846" s="174">
        <v>0</v>
      </c>
      <c r="W846" s="170">
        <v>0</v>
      </c>
      <c r="X846" s="89">
        <v>2198682.91</v>
      </c>
      <c r="Y846" s="160" t="s">
        <v>19</v>
      </c>
      <c r="Z846" s="83" t="s">
        <v>4939</v>
      </c>
      <c r="AA846" s="89">
        <v>1347646.9600000002</v>
      </c>
      <c r="AB846" s="90">
        <v>94621.61</v>
      </c>
      <c r="AC846" s="183">
        <f t="shared" si="16"/>
        <v>0</v>
      </c>
    </row>
    <row r="847" spans="2:29" s="9" customFormat="1" ht="15" customHeight="1" x14ac:dyDescent="0.3">
      <c r="B847" s="101" t="s">
        <v>7157</v>
      </c>
      <c r="C847" s="81">
        <v>115</v>
      </c>
      <c r="D847" s="7" t="s">
        <v>6361</v>
      </c>
      <c r="E847" s="81" t="s">
        <v>4219</v>
      </c>
      <c r="F847" s="41">
        <v>74</v>
      </c>
      <c r="G847" s="17">
        <v>107028</v>
      </c>
      <c r="H847" s="81" t="s">
        <v>1375</v>
      </c>
      <c r="I847" s="81" t="s">
        <v>2730</v>
      </c>
      <c r="J847" s="81" t="s">
        <v>2731</v>
      </c>
      <c r="K847" s="91">
        <v>43210</v>
      </c>
      <c r="L847" s="91">
        <v>44305</v>
      </c>
      <c r="M847" s="87">
        <v>80</v>
      </c>
      <c r="N847" s="81" t="s">
        <v>1372</v>
      </c>
      <c r="O847" s="81" t="s">
        <v>1376</v>
      </c>
      <c r="P847" s="81" t="s">
        <v>1377</v>
      </c>
      <c r="Q847" s="81" t="s">
        <v>1378</v>
      </c>
      <c r="R847" s="81">
        <v>115</v>
      </c>
      <c r="S847" s="87">
        <v>4246743.63</v>
      </c>
      <c r="T847" s="87">
        <v>955516.99</v>
      </c>
      <c r="U847" s="87">
        <v>106168.92</v>
      </c>
      <c r="V847" s="170">
        <v>0</v>
      </c>
      <c r="W847" s="170">
        <v>0</v>
      </c>
      <c r="X847" s="89">
        <v>5308429.54</v>
      </c>
      <c r="Y847" s="160" t="s">
        <v>6353</v>
      </c>
      <c r="Z847" s="83"/>
      <c r="AA847" s="89">
        <v>0</v>
      </c>
      <c r="AB847" s="90">
        <v>0</v>
      </c>
      <c r="AC847" s="183">
        <f t="shared" si="16"/>
        <v>0</v>
      </c>
    </row>
    <row r="848" spans="2:29" s="9" customFormat="1" ht="15" customHeight="1" x14ac:dyDescent="0.3">
      <c r="B848" s="101" t="s">
        <v>7157</v>
      </c>
      <c r="C848" s="81">
        <v>116</v>
      </c>
      <c r="D848" s="7" t="s">
        <v>6361</v>
      </c>
      <c r="E848" s="81" t="s">
        <v>4219</v>
      </c>
      <c r="F848" s="41">
        <v>74</v>
      </c>
      <c r="G848" s="17">
        <v>107034</v>
      </c>
      <c r="H848" s="81" t="s">
        <v>1379</v>
      </c>
      <c r="I848" s="81" t="s">
        <v>2732</v>
      </c>
      <c r="J848" s="81" t="s">
        <v>2733</v>
      </c>
      <c r="K848" s="91">
        <v>43210</v>
      </c>
      <c r="L848" s="91">
        <v>44305</v>
      </c>
      <c r="M848" s="87">
        <v>85</v>
      </c>
      <c r="N848" s="81" t="s">
        <v>695</v>
      </c>
      <c r="O848" s="81" t="s">
        <v>715</v>
      </c>
      <c r="P848" s="81" t="s">
        <v>1380</v>
      </c>
      <c r="Q848" s="81" t="s">
        <v>1381</v>
      </c>
      <c r="R848" s="81">
        <v>115</v>
      </c>
      <c r="S848" s="87">
        <v>5479856.6699999999</v>
      </c>
      <c r="T848" s="87">
        <v>942442.47</v>
      </c>
      <c r="U848" s="87">
        <v>24591.06</v>
      </c>
      <c r="V848" s="170">
        <v>0</v>
      </c>
      <c r="W848" s="170">
        <v>0</v>
      </c>
      <c r="X848" s="89">
        <v>6446890.1999999993</v>
      </c>
      <c r="Y848" s="160" t="s">
        <v>19</v>
      </c>
      <c r="Z848" s="83"/>
      <c r="AA848" s="89">
        <v>1972743.1399999997</v>
      </c>
      <c r="AB848" s="90">
        <v>79610.209999999992</v>
      </c>
      <c r="AC848" s="183">
        <f t="shared" si="16"/>
        <v>0</v>
      </c>
    </row>
    <row r="849" spans="2:29" s="9" customFormat="1" ht="15" customHeight="1" x14ac:dyDescent="0.3">
      <c r="B849" s="101" t="s">
        <v>7157</v>
      </c>
      <c r="C849" s="81">
        <v>117</v>
      </c>
      <c r="D849" s="7" t="s">
        <v>6361</v>
      </c>
      <c r="E849" s="81" t="s">
        <v>4219</v>
      </c>
      <c r="F849" s="41">
        <v>74</v>
      </c>
      <c r="G849" s="17">
        <v>107035</v>
      </c>
      <c r="H849" s="104" t="s">
        <v>2734</v>
      </c>
      <c r="I849" s="104" t="s">
        <v>2735</v>
      </c>
      <c r="J849" s="104" t="s">
        <v>2736</v>
      </c>
      <c r="K849" s="134">
        <v>43249</v>
      </c>
      <c r="L849" s="91">
        <v>44344</v>
      </c>
      <c r="M849" s="87">
        <v>85</v>
      </c>
      <c r="N849" s="104" t="s">
        <v>1248</v>
      </c>
      <c r="O849" s="81" t="s">
        <v>2098</v>
      </c>
      <c r="P849" s="81" t="s">
        <v>2737</v>
      </c>
      <c r="Q849" s="104" t="s">
        <v>2738</v>
      </c>
      <c r="R849" s="81">
        <v>115</v>
      </c>
      <c r="S849" s="87">
        <v>5579496.7800000003</v>
      </c>
      <c r="T849" s="87">
        <v>965681.81</v>
      </c>
      <c r="U849" s="135">
        <v>18935.27</v>
      </c>
      <c r="V849" s="174">
        <v>0</v>
      </c>
      <c r="W849" s="170">
        <v>0</v>
      </c>
      <c r="X849" s="89">
        <v>6564113.8599999994</v>
      </c>
      <c r="Y849" s="160" t="s">
        <v>19</v>
      </c>
      <c r="Z849" s="83"/>
      <c r="AA849" s="89">
        <v>1542277.7400000002</v>
      </c>
      <c r="AB849" s="90">
        <v>105743.73999999999</v>
      </c>
      <c r="AC849" s="183">
        <f t="shared" si="16"/>
        <v>0</v>
      </c>
    </row>
    <row r="850" spans="2:29" s="9" customFormat="1" ht="15" customHeight="1" x14ac:dyDescent="0.3">
      <c r="B850" s="101" t="s">
        <v>7157</v>
      </c>
      <c r="C850" s="81">
        <v>118</v>
      </c>
      <c r="D850" s="7" t="s">
        <v>6361</v>
      </c>
      <c r="E850" s="81" t="s">
        <v>4229</v>
      </c>
      <c r="F850" s="41">
        <v>90</v>
      </c>
      <c r="G850" s="17">
        <v>107038</v>
      </c>
      <c r="H850" s="104" t="s">
        <v>3712</v>
      </c>
      <c r="I850" s="104" t="s">
        <v>3713</v>
      </c>
      <c r="J850" s="104" t="s">
        <v>3714</v>
      </c>
      <c r="K850" s="134">
        <v>43286</v>
      </c>
      <c r="L850" s="91">
        <v>44016</v>
      </c>
      <c r="M850" s="87">
        <v>84.31</v>
      </c>
      <c r="N850" s="104" t="s">
        <v>2955</v>
      </c>
      <c r="O850" s="81" t="s">
        <v>1406</v>
      </c>
      <c r="P850" s="81" t="s">
        <v>1406</v>
      </c>
      <c r="Q850" s="104" t="s">
        <v>3715</v>
      </c>
      <c r="R850" s="81">
        <v>115</v>
      </c>
      <c r="S850" s="87">
        <v>1848478.04</v>
      </c>
      <c r="T850" s="87">
        <v>289385.03999999998</v>
      </c>
      <c r="U850" s="135">
        <v>54670.82</v>
      </c>
      <c r="V850" s="174">
        <v>0</v>
      </c>
      <c r="W850" s="170">
        <v>0</v>
      </c>
      <c r="X850" s="89">
        <v>2192533.9</v>
      </c>
      <c r="Y850" s="160" t="s">
        <v>19</v>
      </c>
      <c r="Z850" s="83"/>
      <c r="AA850" s="89">
        <v>1140588.56</v>
      </c>
      <c r="AB850" s="90">
        <v>86740.410000000018</v>
      </c>
      <c r="AC850" s="183">
        <f t="shared" si="16"/>
        <v>0</v>
      </c>
    </row>
    <row r="851" spans="2:29" s="9" customFormat="1" ht="15" customHeight="1" x14ac:dyDescent="0.3">
      <c r="B851" s="101" t="s">
        <v>7157</v>
      </c>
      <c r="C851" s="81">
        <v>119</v>
      </c>
      <c r="D851" s="7" t="s">
        <v>6361</v>
      </c>
      <c r="E851" s="81" t="s">
        <v>4225</v>
      </c>
      <c r="F851" s="41">
        <v>73</v>
      </c>
      <c r="G851" s="17">
        <v>107043</v>
      </c>
      <c r="H851" s="81" t="s">
        <v>1382</v>
      </c>
      <c r="I851" s="81" t="s">
        <v>2739</v>
      </c>
      <c r="J851" s="81" t="s">
        <v>2740</v>
      </c>
      <c r="K851" s="91">
        <v>43220</v>
      </c>
      <c r="L851" s="91">
        <v>44133</v>
      </c>
      <c r="M851" s="87">
        <v>85</v>
      </c>
      <c r="N851" s="81" t="s">
        <v>501</v>
      </c>
      <c r="O851" s="81" t="s">
        <v>1383</v>
      </c>
      <c r="P851" s="81" t="s">
        <v>1384</v>
      </c>
      <c r="Q851" s="81" t="s">
        <v>1385</v>
      </c>
      <c r="R851" s="81">
        <v>115</v>
      </c>
      <c r="S851" s="87">
        <v>5250397.67</v>
      </c>
      <c r="T851" s="87">
        <v>0</v>
      </c>
      <c r="U851" s="87">
        <v>926540.77</v>
      </c>
      <c r="V851" s="170">
        <v>0</v>
      </c>
      <c r="W851" s="170">
        <v>0</v>
      </c>
      <c r="X851" s="89">
        <v>6176938.4399999995</v>
      </c>
      <c r="Y851" s="160" t="s">
        <v>19</v>
      </c>
      <c r="Z851" s="83"/>
      <c r="AA851" s="89">
        <v>364444.95999999996</v>
      </c>
      <c r="AB851" s="90">
        <v>0</v>
      </c>
      <c r="AC851" s="183">
        <f t="shared" ref="AC851:AC914" si="17">X851-(W851+V851+U851+T851+S851)</f>
        <v>0</v>
      </c>
    </row>
    <row r="852" spans="2:29" s="9" customFormat="1" ht="15" customHeight="1" x14ac:dyDescent="0.3">
      <c r="B852" s="101" t="s">
        <v>7157</v>
      </c>
      <c r="C852" s="81">
        <v>120</v>
      </c>
      <c r="D852" s="7" t="s">
        <v>6361</v>
      </c>
      <c r="E852" s="81" t="s">
        <v>4229</v>
      </c>
      <c r="F852" s="41">
        <v>90</v>
      </c>
      <c r="G852" s="17">
        <v>107075</v>
      </c>
      <c r="H852" s="104" t="s">
        <v>2741</v>
      </c>
      <c r="I852" s="104" t="s">
        <v>2742</v>
      </c>
      <c r="J852" s="81" t="s">
        <v>2743</v>
      </c>
      <c r="K852" s="91">
        <v>43255</v>
      </c>
      <c r="L852" s="91">
        <v>44350</v>
      </c>
      <c r="M852" s="87">
        <v>85</v>
      </c>
      <c r="N852" s="104" t="s">
        <v>2744</v>
      </c>
      <c r="O852" s="81" t="s">
        <v>2745</v>
      </c>
      <c r="P852" s="81" t="s">
        <v>2745</v>
      </c>
      <c r="Q852" s="104" t="s">
        <v>2746</v>
      </c>
      <c r="R852" s="81">
        <v>115</v>
      </c>
      <c r="S852" s="87">
        <v>1890756.71</v>
      </c>
      <c r="T852" s="87">
        <v>323904.34999999998</v>
      </c>
      <c r="U852" s="87">
        <v>9758.6</v>
      </c>
      <c r="V852" s="170">
        <v>0</v>
      </c>
      <c r="W852" s="170">
        <v>0</v>
      </c>
      <c r="X852" s="89">
        <v>2224419.66</v>
      </c>
      <c r="Y852" s="160" t="s">
        <v>19</v>
      </c>
      <c r="Z852" s="83"/>
      <c r="AA852" s="89">
        <v>1398628.9600000007</v>
      </c>
      <c r="AB852" s="90">
        <v>94649.1</v>
      </c>
      <c r="AC852" s="183">
        <f t="shared" si="17"/>
        <v>0</v>
      </c>
    </row>
    <row r="853" spans="2:29" s="9" customFormat="1" ht="15" customHeight="1" x14ac:dyDescent="0.3">
      <c r="B853" s="101" t="s">
        <v>7157</v>
      </c>
      <c r="C853" s="81">
        <v>121</v>
      </c>
      <c r="D853" s="7" t="s">
        <v>6361</v>
      </c>
      <c r="E853" s="81" t="s">
        <v>4219</v>
      </c>
      <c r="F853" s="41">
        <v>74</v>
      </c>
      <c r="G853" s="17">
        <v>107083</v>
      </c>
      <c r="H853" s="104" t="s">
        <v>2747</v>
      </c>
      <c r="I853" s="104" t="s">
        <v>2748</v>
      </c>
      <c r="J853" s="104" t="s">
        <v>2749</v>
      </c>
      <c r="K853" s="134">
        <v>43234</v>
      </c>
      <c r="L853" s="91">
        <v>44329</v>
      </c>
      <c r="M853" s="87">
        <v>85</v>
      </c>
      <c r="N853" s="104" t="s">
        <v>1238</v>
      </c>
      <c r="O853" s="104" t="s">
        <v>1183</v>
      </c>
      <c r="P853" s="104" t="s">
        <v>2750</v>
      </c>
      <c r="Q853" s="104" t="s">
        <v>3716</v>
      </c>
      <c r="R853" s="81">
        <v>115</v>
      </c>
      <c r="S853" s="135">
        <v>1972686.83</v>
      </c>
      <c r="T853" s="135">
        <v>326703.78999999998</v>
      </c>
      <c r="U853" s="135">
        <v>21417.41</v>
      </c>
      <c r="V853" s="174">
        <v>0</v>
      </c>
      <c r="W853" s="170">
        <v>0</v>
      </c>
      <c r="X853" s="89">
        <v>2320808.0300000003</v>
      </c>
      <c r="Y853" s="160" t="s">
        <v>19</v>
      </c>
      <c r="Z853" s="83"/>
      <c r="AA853" s="89">
        <v>792022.54999999993</v>
      </c>
      <c r="AB853" s="90">
        <v>57437.450000000004</v>
      </c>
      <c r="AC853" s="183">
        <f t="shared" si="17"/>
        <v>0</v>
      </c>
    </row>
    <row r="854" spans="2:29" s="9" customFormat="1" ht="15" customHeight="1" x14ac:dyDescent="0.3">
      <c r="B854" s="101" t="s">
        <v>7157</v>
      </c>
      <c r="C854" s="81">
        <v>122</v>
      </c>
      <c r="D854" s="7" t="s">
        <v>6361</v>
      </c>
      <c r="E854" s="81" t="s">
        <v>4219</v>
      </c>
      <c r="F854" s="41">
        <v>74</v>
      </c>
      <c r="G854" s="17">
        <v>107089</v>
      </c>
      <c r="H854" s="81" t="s">
        <v>1386</v>
      </c>
      <c r="I854" s="81" t="s">
        <v>2751</v>
      </c>
      <c r="J854" s="81" t="s">
        <v>2752</v>
      </c>
      <c r="K854" s="91">
        <v>43187</v>
      </c>
      <c r="L854" s="91">
        <v>44282</v>
      </c>
      <c r="M854" s="87">
        <v>85</v>
      </c>
      <c r="N854" s="81" t="s">
        <v>1201</v>
      </c>
      <c r="O854" s="81" t="s">
        <v>1287</v>
      </c>
      <c r="P854" s="81" t="s">
        <v>1387</v>
      </c>
      <c r="Q854" s="81" t="s">
        <v>1388</v>
      </c>
      <c r="R854" s="81">
        <v>115</v>
      </c>
      <c r="S854" s="87">
        <v>4867177.1900000004</v>
      </c>
      <c r="T854" s="87">
        <v>744391.81</v>
      </c>
      <c r="U854" s="87">
        <v>114521.81</v>
      </c>
      <c r="V854" s="170">
        <v>0</v>
      </c>
      <c r="W854" s="170">
        <v>0</v>
      </c>
      <c r="X854" s="89">
        <v>5726090.8099999996</v>
      </c>
      <c r="Y854" s="160" t="s">
        <v>19</v>
      </c>
      <c r="Z854" s="83" t="s">
        <v>6298</v>
      </c>
      <c r="AA854" s="89">
        <v>2191504.58</v>
      </c>
      <c r="AB854" s="90">
        <v>48242.19</v>
      </c>
      <c r="AC854" s="183">
        <f t="shared" si="17"/>
        <v>0</v>
      </c>
    </row>
    <row r="855" spans="2:29" s="9" customFormat="1" ht="15" customHeight="1" x14ac:dyDescent="0.3">
      <c r="B855" s="101" t="s">
        <v>7157</v>
      </c>
      <c r="C855" s="81">
        <v>123</v>
      </c>
      <c r="D855" s="7" t="s">
        <v>6361</v>
      </c>
      <c r="E855" s="81" t="s">
        <v>4219</v>
      </c>
      <c r="F855" s="41">
        <v>74</v>
      </c>
      <c r="G855" s="17">
        <v>107098</v>
      </c>
      <c r="H855" s="104" t="s">
        <v>2753</v>
      </c>
      <c r="I855" s="104" t="s">
        <v>3717</v>
      </c>
      <c r="J855" s="104" t="s">
        <v>2754</v>
      </c>
      <c r="K855" s="91">
        <v>43229</v>
      </c>
      <c r="L855" s="91">
        <v>44324</v>
      </c>
      <c r="M855" s="87">
        <v>85</v>
      </c>
      <c r="N855" s="104" t="s">
        <v>1232</v>
      </c>
      <c r="O855" s="81" t="s">
        <v>1858</v>
      </c>
      <c r="P855" s="81" t="s">
        <v>2755</v>
      </c>
      <c r="Q855" s="104" t="s">
        <v>3718</v>
      </c>
      <c r="R855" s="81">
        <v>115</v>
      </c>
      <c r="S855" s="87">
        <v>3625918.46</v>
      </c>
      <c r="T855" s="87">
        <v>579233.4</v>
      </c>
      <c r="U855" s="135">
        <v>60634.559999999998</v>
      </c>
      <c r="V855" s="174">
        <v>0</v>
      </c>
      <c r="W855" s="170">
        <v>0</v>
      </c>
      <c r="X855" s="89">
        <v>4265786.42</v>
      </c>
      <c r="Y855" s="160" t="s">
        <v>19</v>
      </c>
      <c r="Z855" s="83" t="s">
        <v>6299</v>
      </c>
      <c r="AA855" s="89">
        <v>1198110.82</v>
      </c>
      <c r="AB855" s="90">
        <v>64204.800000000003</v>
      </c>
      <c r="AC855" s="183">
        <f t="shared" si="17"/>
        <v>0</v>
      </c>
    </row>
    <row r="856" spans="2:29" s="9" customFormat="1" ht="15" customHeight="1" x14ac:dyDescent="0.3">
      <c r="B856" s="101" t="s">
        <v>7157</v>
      </c>
      <c r="C856" s="81">
        <v>124</v>
      </c>
      <c r="D856" s="7" t="s">
        <v>6361</v>
      </c>
      <c r="E856" s="81" t="s">
        <v>4225</v>
      </c>
      <c r="F856" s="41">
        <v>73</v>
      </c>
      <c r="G856" s="17">
        <v>107102</v>
      </c>
      <c r="H856" s="104" t="s">
        <v>2756</v>
      </c>
      <c r="I856" s="104" t="s">
        <v>4940</v>
      </c>
      <c r="J856" s="104" t="s">
        <v>2757</v>
      </c>
      <c r="K856" s="134">
        <v>43229</v>
      </c>
      <c r="L856" s="91">
        <v>44143</v>
      </c>
      <c r="M856" s="87">
        <v>85</v>
      </c>
      <c r="N856" s="81" t="s">
        <v>501</v>
      </c>
      <c r="O856" s="81" t="s">
        <v>2758</v>
      </c>
      <c r="P856" s="81" t="s">
        <v>2759</v>
      </c>
      <c r="Q856" s="104" t="s">
        <v>2760</v>
      </c>
      <c r="R856" s="81">
        <v>115</v>
      </c>
      <c r="S856" s="87">
        <v>1694935.45</v>
      </c>
      <c r="T856" s="87">
        <v>290300.74</v>
      </c>
      <c r="U856" s="87">
        <v>8805.51</v>
      </c>
      <c r="V856" s="170">
        <v>0</v>
      </c>
      <c r="W856" s="170">
        <v>0</v>
      </c>
      <c r="X856" s="89">
        <v>1994041.7</v>
      </c>
      <c r="Y856" s="160" t="s">
        <v>19</v>
      </c>
      <c r="Z856" s="83" t="s">
        <v>7580</v>
      </c>
      <c r="AA856" s="89">
        <v>890857.30999999982</v>
      </c>
      <c r="AB856" s="90">
        <v>65119.01</v>
      </c>
      <c r="AC856" s="183">
        <f t="shared" si="17"/>
        <v>0</v>
      </c>
    </row>
    <row r="857" spans="2:29" s="10" customFormat="1" ht="15" customHeight="1" x14ac:dyDescent="0.3">
      <c r="B857" s="101" t="s">
        <v>7157</v>
      </c>
      <c r="C857" s="81">
        <v>125</v>
      </c>
      <c r="D857" s="7" t="s">
        <v>6361</v>
      </c>
      <c r="E857" s="81" t="s">
        <v>4219</v>
      </c>
      <c r="F857" s="41">
        <v>74</v>
      </c>
      <c r="G857" s="17">
        <v>107103</v>
      </c>
      <c r="H857" s="104" t="s">
        <v>2761</v>
      </c>
      <c r="I857" s="104" t="s">
        <v>2762</v>
      </c>
      <c r="J857" s="104" t="s">
        <v>2763</v>
      </c>
      <c r="K857" s="134">
        <v>43228</v>
      </c>
      <c r="L857" s="91">
        <v>44323</v>
      </c>
      <c r="M857" s="87">
        <v>85</v>
      </c>
      <c r="N857" s="104" t="s">
        <v>1182</v>
      </c>
      <c r="O857" s="81" t="s">
        <v>1239</v>
      </c>
      <c r="P857" s="81" t="s">
        <v>2764</v>
      </c>
      <c r="Q857" s="81" t="s">
        <v>2765</v>
      </c>
      <c r="R857" s="81">
        <v>115</v>
      </c>
      <c r="S857" s="87">
        <v>1917445.33</v>
      </c>
      <c r="T857" s="87">
        <v>293256.24</v>
      </c>
      <c r="U857" s="135">
        <v>45116.46</v>
      </c>
      <c r="V857" s="174">
        <v>0</v>
      </c>
      <c r="W857" s="170">
        <v>0</v>
      </c>
      <c r="X857" s="89">
        <v>2255818.0300000003</v>
      </c>
      <c r="Y857" s="160" t="s">
        <v>6353</v>
      </c>
      <c r="Z857" s="83"/>
      <c r="AA857" s="89">
        <v>0</v>
      </c>
      <c r="AB857" s="90">
        <v>0</v>
      </c>
      <c r="AC857" s="183">
        <f t="shared" si="17"/>
        <v>0</v>
      </c>
    </row>
    <row r="858" spans="2:29" s="10" customFormat="1" ht="15" customHeight="1" x14ac:dyDescent="0.3">
      <c r="B858" s="101" t="s">
        <v>7157</v>
      </c>
      <c r="C858" s="81">
        <v>126</v>
      </c>
      <c r="D858" s="7" t="s">
        <v>6361</v>
      </c>
      <c r="E858" s="81" t="s">
        <v>4219</v>
      </c>
      <c r="F858" s="41">
        <v>74</v>
      </c>
      <c r="G858" s="17">
        <v>107115</v>
      </c>
      <c r="H858" s="104" t="s">
        <v>2766</v>
      </c>
      <c r="I858" s="104" t="s">
        <v>2767</v>
      </c>
      <c r="J858" s="104" t="s">
        <v>2768</v>
      </c>
      <c r="K858" s="134">
        <v>43228</v>
      </c>
      <c r="L858" s="91">
        <v>44323</v>
      </c>
      <c r="M858" s="87">
        <v>85</v>
      </c>
      <c r="N858" s="104" t="s">
        <v>1182</v>
      </c>
      <c r="O858" s="81" t="s">
        <v>2769</v>
      </c>
      <c r="P858" s="81" t="s">
        <v>2770</v>
      </c>
      <c r="Q858" s="81" t="s">
        <v>2771</v>
      </c>
      <c r="R858" s="81">
        <v>115</v>
      </c>
      <c r="S858" s="135">
        <v>7916529.9299999997</v>
      </c>
      <c r="T858" s="135">
        <v>1210762.8500000001</v>
      </c>
      <c r="U858" s="135">
        <v>186271.84</v>
      </c>
      <c r="V858" s="174">
        <v>0</v>
      </c>
      <c r="W858" s="170">
        <v>0</v>
      </c>
      <c r="X858" s="89">
        <v>9313564.6199999992</v>
      </c>
      <c r="Y858" s="160" t="s">
        <v>19</v>
      </c>
      <c r="Z858" s="83"/>
      <c r="AA858" s="89">
        <v>975443.15</v>
      </c>
      <c r="AB858" s="90">
        <v>6498.22</v>
      </c>
      <c r="AC858" s="183">
        <f t="shared" si="17"/>
        <v>0</v>
      </c>
    </row>
    <row r="859" spans="2:29" s="10" customFormat="1" ht="15" customHeight="1" x14ac:dyDescent="0.3">
      <c r="B859" s="101" t="s">
        <v>7157</v>
      </c>
      <c r="C859" s="81">
        <v>127</v>
      </c>
      <c r="D859" s="7" t="s">
        <v>6361</v>
      </c>
      <c r="E859" s="81" t="s">
        <v>4225</v>
      </c>
      <c r="F859" s="41">
        <v>73</v>
      </c>
      <c r="G859" s="17">
        <v>107116</v>
      </c>
      <c r="H859" s="104" t="s">
        <v>2772</v>
      </c>
      <c r="I859" s="104" t="s">
        <v>4825</v>
      </c>
      <c r="J859" s="104" t="s">
        <v>2773</v>
      </c>
      <c r="K859" s="91">
        <v>43237</v>
      </c>
      <c r="L859" s="91">
        <v>44151</v>
      </c>
      <c r="M859" s="87">
        <v>85</v>
      </c>
      <c r="N859" s="81" t="s">
        <v>1399</v>
      </c>
      <c r="O859" s="81" t="s">
        <v>2774</v>
      </c>
      <c r="P859" s="81" t="s">
        <v>2775</v>
      </c>
      <c r="Q859" s="81" t="s">
        <v>2776</v>
      </c>
      <c r="R859" s="81">
        <v>115</v>
      </c>
      <c r="S859" s="135">
        <v>5659321.7000000002</v>
      </c>
      <c r="T859" s="135">
        <v>348834.17</v>
      </c>
      <c r="U859" s="135">
        <v>649869.66</v>
      </c>
      <c r="V859" s="174">
        <v>0</v>
      </c>
      <c r="W859" s="170">
        <v>0</v>
      </c>
      <c r="X859" s="89">
        <v>6658025.5300000003</v>
      </c>
      <c r="Y859" s="160" t="s">
        <v>19</v>
      </c>
      <c r="Z859" s="83" t="s">
        <v>5675</v>
      </c>
      <c r="AA859" s="89">
        <v>1838655.4799999995</v>
      </c>
      <c r="AB859" s="90">
        <v>47778.720000000001</v>
      </c>
      <c r="AC859" s="183">
        <f t="shared" si="17"/>
        <v>0</v>
      </c>
    </row>
    <row r="860" spans="2:29" s="10" customFormat="1" ht="15" customHeight="1" x14ac:dyDescent="0.3">
      <c r="B860" s="101" t="s">
        <v>7157</v>
      </c>
      <c r="C860" s="81">
        <v>128</v>
      </c>
      <c r="D860" s="7" t="s">
        <v>6361</v>
      </c>
      <c r="E860" s="81" t="s">
        <v>4219</v>
      </c>
      <c r="F860" s="41">
        <v>74</v>
      </c>
      <c r="G860" s="17">
        <v>107117</v>
      </c>
      <c r="H860" s="81" t="s">
        <v>1389</v>
      </c>
      <c r="I860" s="81" t="s">
        <v>2777</v>
      </c>
      <c r="J860" s="81" t="s">
        <v>2778</v>
      </c>
      <c r="K860" s="91">
        <v>43220</v>
      </c>
      <c r="L860" s="91">
        <v>44315</v>
      </c>
      <c r="M860" s="87">
        <v>85</v>
      </c>
      <c r="N860" s="81" t="s">
        <v>695</v>
      </c>
      <c r="O860" s="81" t="s">
        <v>885</v>
      </c>
      <c r="P860" s="81" t="s">
        <v>885</v>
      </c>
      <c r="Q860" s="81" t="s">
        <v>1390</v>
      </c>
      <c r="R860" s="81">
        <v>115</v>
      </c>
      <c r="S860" s="87">
        <v>7421600.25</v>
      </c>
      <c r="T860" s="87">
        <v>456774.68</v>
      </c>
      <c r="U860" s="87">
        <v>852919.48</v>
      </c>
      <c r="V860" s="170">
        <v>0</v>
      </c>
      <c r="W860" s="170">
        <v>0</v>
      </c>
      <c r="X860" s="89">
        <v>8731294.4100000001</v>
      </c>
      <c r="Y860" s="160" t="s">
        <v>19</v>
      </c>
      <c r="Z860" s="83" t="s">
        <v>5676</v>
      </c>
      <c r="AA860" s="89">
        <v>1945862.5700000003</v>
      </c>
      <c r="AB860" s="90">
        <v>73640.649999999994</v>
      </c>
      <c r="AC860" s="183">
        <f t="shared" si="17"/>
        <v>0</v>
      </c>
    </row>
    <row r="861" spans="2:29" s="10" customFormat="1" ht="15" customHeight="1" x14ac:dyDescent="0.3">
      <c r="B861" s="101" t="s">
        <v>7157</v>
      </c>
      <c r="C861" s="81">
        <v>129</v>
      </c>
      <c r="D861" s="7" t="s">
        <v>6361</v>
      </c>
      <c r="E861" s="81" t="s">
        <v>4225</v>
      </c>
      <c r="F861" s="41">
        <v>73</v>
      </c>
      <c r="G861" s="17">
        <v>107134</v>
      </c>
      <c r="H861" s="81" t="s">
        <v>1391</v>
      </c>
      <c r="I861" s="81" t="s">
        <v>2779</v>
      </c>
      <c r="J861" s="81" t="s">
        <v>1330</v>
      </c>
      <c r="K861" s="91">
        <v>43214</v>
      </c>
      <c r="L861" s="91">
        <v>44035</v>
      </c>
      <c r="M861" s="87">
        <v>85</v>
      </c>
      <c r="N861" s="81" t="s">
        <v>1238</v>
      </c>
      <c r="O861" s="81" t="s">
        <v>1392</v>
      </c>
      <c r="P861" s="81" t="s">
        <v>1393</v>
      </c>
      <c r="Q861" s="81" t="s">
        <v>1229</v>
      </c>
      <c r="R861" s="81">
        <v>115</v>
      </c>
      <c r="S861" s="87">
        <v>5583950.4299999997</v>
      </c>
      <c r="T861" s="87">
        <v>671260.48</v>
      </c>
      <c r="U861" s="87">
        <v>314142.53999999998</v>
      </c>
      <c r="V861" s="170">
        <v>0</v>
      </c>
      <c r="W861" s="170">
        <v>0</v>
      </c>
      <c r="X861" s="89">
        <v>6569353.4500000002</v>
      </c>
      <c r="Y861" s="160" t="s">
        <v>19</v>
      </c>
      <c r="Z861" s="83" t="s">
        <v>6300</v>
      </c>
      <c r="AA861" s="89">
        <v>3041375.2000000007</v>
      </c>
      <c r="AB861" s="90">
        <v>168179.06</v>
      </c>
      <c r="AC861" s="183">
        <f t="shared" si="17"/>
        <v>0</v>
      </c>
    </row>
    <row r="862" spans="2:29" s="10" customFormat="1" ht="15" customHeight="1" x14ac:dyDescent="0.3">
      <c r="B862" s="101" t="s">
        <v>7157</v>
      </c>
      <c r="C862" s="81">
        <v>130</v>
      </c>
      <c r="D862" s="7" t="s">
        <v>6361</v>
      </c>
      <c r="E862" s="81" t="s">
        <v>4219</v>
      </c>
      <c r="F862" s="41">
        <v>74</v>
      </c>
      <c r="G862" s="17">
        <v>107176</v>
      </c>
      <c r="H862" s="104" t="s">
        <v>4826</v>
      </c>
      <c r="I862" s="104" t="s">
        <v>3719</v>
      </c>
      <c r="J862" s="104" t="s">
        <v>2780</v>
      </c>
      <c r="K862" s="91">
        <v>43229</v>
      </c>
      <c r="L862" s="91">
        <v>44324</v>
      </c>
      <c r="M862" s="87">
        <v>85</v>
      </c>
      <c r="N862" s="81" t="s">
        <v>1178</v>
      </c>
      <c r="O862" s="81" t="s">
        <v>1870</v>
      </c>
      <c r="P862" s="81" t="s">
        <v>2781</v>
      </c>
      <c r="Q862" s="81" t="s">
        <v>2782</v>
      </c>
      <c r="R862" s="81">
        <v>115</v>
      </c>
      <c r="S862" s="135">
        <v>4257016.49</v>
      </c>
      <c r="T862" s="135">
        <v>675499.45</v>
      </c>
      <c r="U862" s="135">
        <v>75738.75</v>
      </c>
      <c r="V862" s="174">
        <v>0</v>
      </c>
      <c r="W862" s="170">
        <v>0</v>
      </c>
      <c r="X862" s="89">
        <v>5008254.6900000004</v>
      </c>
      <c r="Y862" s="160" t="s">
        <v>19</v>
      </c>
      <c r="Z862" s="83"/>
      <c r="AA862" s="89">
        <v>1901031.7899999998</v>
      </c>
      <c r="AB862" s="90">
        <v>123518.56000000001</v>
      </c>
      <c r="AC862" s="183">
        <f t="shared" si="17"/>
        <v>0</v>
      </c>
    </row>
    <row r="863" spans="2:29" s="10" customFormat="1" ht="15" customHeight="1" x14ac:dyDescent="0.3">
      <c r="B863" s="101" t="s">
        <v>7157</v>
      </c>
      <c r="C863" s="81">
        <v>131</v>
      </c>
      <c r="D863" s="7" t="s">
        <v>6361</v>
      </c>
      <c r="E863" s="81" t="s">
        <v>4229</v>
      </c>
      <c r="F863" s="41">
        <v>90</v>
      </c>
      <c r="G863" s="17">
        <v>107274</v>
      </c>
      <c r="H863" s="104" t="s">
        <v>4474</v>
      </c>
      <c r="I863" s="104" t="s">
        <v>4475</v>
      </c>
      <c r="J863" s="104" t="s">
        <v>4476</v>
      </c>
      <c r="K863" s="91">
        <v>43405</v>
      </c>
      <c r="L863" s="91">
        <v>44135</v>
      </c>
      <c r="M863" s="87">
        <v>85</v>
      </c>
      <c r="N863" s="81" t="s">
        <v>1248</v>
      </c>
      <c r="O863" s="81" t="s">
        <v>4477</v>
      </c>
      <c r="P863" s="81" t="s">
        <v>4478</v>
      </c>
      <c r="Q863" s="81" t="s">
        <v>4479</v>
      </c>
      <c r="R863" s="81">
        <v>115</v>
      </c>
      <c r="S863" s="135">
        <v>1773894.07</v>
      </c>
      <c r="T863" s="135">
        <v>276383.71999999997</v>
      </c>
      <c r="U863" s="135">
        <v>36656.42</v>
      </c>
      <c r="V863" s="174">
        <v>0</v>
      </c>
      <c r="W863" s="170">
        <v>0</v>
      </c>
      <c r="X863" s="89">
        <v>2086934.21</v>
      </c>
      <c r="Y863" s="160" t="s">
        <v>19</v>
      </c>
      <c r="Z863" s="83"/>
      <c r="AA863" s="89">
        <v>329190.3299999999</v>
      </c>
      <c r="AB863" s="90">
        <v>35312.71</v>
      </c>
      <c r="AC863" s="183">
        <f t="shared" si="17"/>
        <v>0</v>
      </c>
    </row>
    <row r="864" spans="2:29" s="10" customFormat="1" ht="15" customHeight="1" x14ac:dyDescent="0.3">
      <c r="B864" s="101" t="s">
        <v>7157</v>
      </c>
      <c r="C864" s="81">
        <v>132</v>
      </c>
      <c r="D864" s="7" t="s">
        <v>6361</v>
      </c>
      <c r="E864" s="81" t="s">
        <v>4229</v>
      </c>
      <c r="F864" s="41">
        <v>90</v>
      </c>
      <c r="G864" s="17">
        <v>107299</v>
      </c>
      <c r="H864" s="104" t="s">
        <v>2783</v>
      </c>
      <c r="I864" s="104" t="s">
        <v>2784</v>
      </c>
      <c r="J864" s="104" t="s">
        <v>2785</v>
      </c>
      <c r="K864" s="91">
        <v>43266</v>
      </c>
      <c r="L864" s="91">
        <v>44042</v>
      </c>
      <c r="M864" s="87">
        <v>81.08</v>
      </c>
      <c r="N864" s="81" t="s">
        <v>2786</v>
      </c>
      <c r="O864" s="81" t="s">
        <v>2787</v>
      </c>
      <c r="P864" s="81" t="s">
        <v>2788</v>
      </c>
      <c r="Q864" s="81" t="s">
        <v>2789</v>
      </c>
      <c r="R864" s="81">
        <v>115</v>
      </c>
      <c r="S864" s="87">
        <v>1086156.01</v>
      </c>
      <c r="T864" s="87">
        <v>191674.59</v>
      </c>
      <c r="U864" s="87">
        <v>61785.01</v>
      </c>
      <c r="V864" s="174">
        <v>0</v>
      </c>
      <c r="W864" s="170">
        <v>0</v>
      </c>
      <c r="X864" s="89">
        <v>1339615.6100000001</v>
      </c>
      <c r="Y864" s="160" t="s">
        <v>19</v>
      </c>
      <c r="Z864" s="83" t="s">
        <v>6680</v>
      </c>
      <c r="AA864" s="89">
        <v>479205.57000000007</v>
      </c>
      <c r="AB864" s="90">
        <v>84565.459999999992</v>
      </c>
      <c r="AC864" s="183">
        <f t="shared" si="17"/>
        <v>0</v>
      </c>
    </row>
    <row r="865" spans="2:29" s="10" customFormat="1" ht="15" customHeight="1" x14ac:dyDescent="0.3">
      <c r="B865" s="101" t="s">
        <v>7157</v>
      </c>
      <c r="C865" s="81">
        <v>133</v>
      </c>
      <c r="D865" s="7" t="s">
        <v>6361</v>
      </c>
      <c r="E865" s="81" t="s">
        <v>4229</v>
      </c>
      <c r="F865" s="41">
        <v>90</v>
      </c>
      <c r="G865" s="17">
        <v>107330</v>
      </c>
      <c r="H865" s="104" t="s">
        <v>4232</v>
      </c>
      <c r="I865" s="104" t="s">
        <v>4233</v>
      </c>
      <c r="J865" s="104" t="s">
        <v>4234</v>
      </c>
      <c r="K865" s="91">
        <v>43356</v>
      </c>
      <c r="L865" s="91">
        <v>44086</v>
      </c>
      <c r="M865" s="87">
        <v>83.42</v>
      </c>
      <c r="N865" s="81" t="s">
        <v>4235</v>
      </c>
      <c r="O865" s="81" t="s">
        <v>4236</v>
      </c>
      <c r="P865" s="81" t="s">
        <v>4237</v>
      </c>
      <c r="Q865" s="81" t="s">
        <v>4238</v>
      </c>
      <c r="R865" s="81">
        <v>115</v>
      </c>
      <c r="S865" s="87">
        <v>1114052.73</v>
      </c>
      <c r="T865" s="87">
        <v>179811.14</v>
      </c>
      <c r="U865" s="87">
        <v>41593.440000000002</v>
      </c>
      <c r="V865" s="174">
        <v>0</v>
      </c>
      <c r="W865" s="170">
        <v>0</v>
      </c>
      <c r="X865" s="89">
        <v>1335457.31</v>
      </c>
      <c r="Y865" s="160" t="s">
        <v>19</v>
      </c>
      <c r="Z865" s="83" t="s">
        <v>5062</v>
      </c>
      <c r="AA865" s="89">
        <v>497572.04</v>
      </c>
      <c r="AB865" s="90">
        <v>25256.63</v>
      </c>
      <c r="AC865" s="183">
        <f t="shared" si="17"/>
        <v>0</v>
      </c>
    </row>
    <row r="866" spans="2:29" s="10" customFormat="1" ht="15" customHeight="1" x14ac:dyDescent="0.3">
      <c r="B866" s="101" t="s">
        <v>7157</v>
      </c>
      <c r="C866" s="81">
        <v>134</v>
      </c>
      <c r="D866" s="7" t="s">
        <v>6361</v>
      </c>
      <c r="E866" s="81" t="s">
        <v>4229</v>
      </c>
      <c r="F866" s="41">
        <v>90</v>
      </c>
      <c r="G866" s="17">
        <v>107375</v>
      </c>
      <c r="H866" s="104" t="s">
        <v>4239</v>
      </c>
      <c r="I866" s="104" t="s">
        <v>4240</v>
      </c>
      <c r="J866" s="104" t="s">
        <v>4241</v>
      </c>
      <c r="K866" s="91">
        <v>43348</v>
      </c>
      <c r="L866" s="91">
        <v>43712</v>
      </c>
      <c r="M866" s="87">
        <v>83</v>
      </c>
      <c r="N866" s="81" t="s">
        <v>4242</v>
      </c>
      <c r="O866" s="81" t="s">
        <v>1183</v>
      </c>
      <c r="P866" s="81" t="s">
        <v>2436</v>
      </c>
      <c r="Q866" s="81" t="s">
        <v>4243</v>
      </c>
      <c r="R866" s="81">
        <v>115</v>
      </c>
      <c r="S866" s="87">
        <v>1747081.76</v>
      </c>
      <c r="T866" s="87">
        <v>308308.55</v>
      </c>
      <c r="U866" s="87">
        <v>38663.94</v>
      </c>
      <c r="V866" s="174">
        <v>0</v>
      </c>
      <c r="W866" s="170">
        <v>0</v>
      </c>
      <c r="X866" s="89">
        <v>2094054.25</v>
      </c>
      <c r="Y866" s="160" t="s">
        <v>1504</v>
      </c>
      <c r="Z866" s="83" t="s">
        <v>4938</v>
      </c>
      <c r="AA866" s="89">
        <v>1572473.2600000002</v>
      </c>
      <c r="AB866" s="90">
        <v>229118.50000000003</v>
      </c>
      <c r="AC866" s="183">
        <f t="shared" si="17"/>
        <v>0</v>
      </c>
    </row>
    <row r="867" spans="2:29" s="10" customFormat="1" ht="15" customHeight="1" x14ac:dyDescent="0.3">
      <c r="B867" s="101" t="s">
        <v>7157</v>
      </c>
      <c r="C867" s="81">
        <v>135</v>
      </c>
      <c r="D867" s="7" t="s">
        <v>6361</v>
      </c>
      <c r="E867" s="81" t="s">
        <v>4219</v>
      </c>
      <c r="F867" s="41">
        <v>74</v>
      </c>
      <c r="G867" s="17">
        <v>107380</v>
      </c>
      <c r="H867" s="104" t="s">
        <v>2790</v>
      </c>
      <c r="I867" s="104" t="s">
        <v>2791</v>
      </c>
      <c r="J867" s="104" t="s">
        <v>2792</v>
      </c>
      <c r="K867" s="91">
        <v>43237</v>
      </c>
      <c r="L867" s="91">
        <v>44332</v>
      </c>
      <c r="M867" s="87">
        <v>85</v>
      </c>
      <c r="N867" s="81" t="s">
        <v>1399</v>
      </c>
      <c r="O867" s="81" t="s">
        <v>1412</v>
      </c>
      <c r="P867" s="81" t="s">
        <v>2793</v>
      </c>
      <c r="Q867" s="81" t="s">
        <v>2794</v>
      </c>
      <c r="R867" s="81">
        <v>115</v>
      </c>
      <c r="S867" s="135">
        <v>3813595.89</v>
      </c>
      <c r="T867" s="135">
        <v>267587.77</v>
      </c>
      <c r="U867" s="135">
        <v>405399.74</v>
      </c>
      <c r="V867" s="174">
        <v>0</v>
      </c>
      <c r="W867" s="170">
        <v>0</v>
      </c>
      <c r="X867" s="89">
        <v>4486583.4000000004</v>
      </c>
      <c r="Y867" s="160" t="s">
        <v>19</v>
      </c>
      <c r="Z867" s="83" t="s">
        <v>5677</v>
      </c>
      <c r="AA867" s="89">
        <v>1250980.9400000002</v>
      </c>
      <c r="AB867" s="90">
        <v>54329.749999999993</v>
      </c>
      <c r="AC867" s="183">
        <f t="shared" si="17"/>
        <v>0</v>
      </c>
    </row>
    <row r="868" spans="2:29" s="10" customFormat="1" ht="15" customHeight="1" x14ac:dyDescent="0.3">
      <c r="B868" s="101" t="s">
        <v>7157</v>
      </c>
      <c r="C868" s="81">
        <v>136</v>
      </c>
      <c r="D868" s="7" t="s">
        <v>6361</v>
      </c>
      <c r="E868" s="81" t="s">
        <v>4225</v>
      </c>
      <c r="F868" s="41">
        <v>73</v>
      </c>
      <c r="G868" s="17">
        <v>107381</v>
      </c>
      <c r="H868" s="81" t="s">
        <v>1394</v>
      </c>
      <c r="I868" s="81" t="s">
        <v>2795</v>
      </c>
      <c r="J868" s="81" t="s">
        <v>2796</v>
      </c>
      <c r="K868" s="91">
        <v>43187</v>
      </c>
      <c r="L868" s="91">
        <v>44101</v>
      </c>
      <c r="M868" s="87">
        <v>85</v>
      </c>
      <c r="N868" s="81" t="s">
        <v>695</v>
      </c>
      <c r="O868" s="81" t="s">
        <v>1395</v>
      </c>
      <c r="P868" s="81" t="s">
        <v>1396</v>
      </c>
      <c r="Q868" s="81" t="s">
        <v>1397</v>
      </c>
      <c r="R868" s="81">
        <v>115</v>
      </c>
      <c r="S868" s="87">
        <v>1700280.11</v>
      </c>
      <c r="T868" s="87">
        <v>92096.99</v>
      </c>
      <c r="U868" s="87">
        <v>207952.44</v>
      </c>
      <c r="V868" s="170">
        <v>0</v>
      </c>
      <c r="W868" s="170">
        <v>0</v>
      </c>
      <c r="X868" s="89">
        <v>2000329.54</v>
      </c>
      <c r="Y868" s="160" t="s">
        <v>19</v>
      </c>
      <c r="Z868" s="83"/>
      <c r="AA868" s="89">
        <v>605383.24</v>
      </c>
      <c r="AB868" s="90">
        <v>22668.840000000004</v>
      </c>
      <c r="AC868" s="183">
        <f t="shared" si="17"/>
        <v>0</v>
      </c>
    </row>
    <row r="869" spans="2:29" s="10" customFormat="1" ht="15" customHeight="1" x14ac:dyDescent="0.3">
      <c r="B869" s="101" t="s">
        <v>7157</v>
      </c>
      <c r="C869" s="81">
        <v>137</v>
      </c>
      <c r="D869" s="7" t="s">
        <v>6361</v>
      </c>
      <c r="E869" s="81" t="s">
        <v>4229</v>
      </c>
      <c r="F869" s="41">
        <v>90</v>
      </c>
      <c r="G869" s="17">
        <v>107439</v>
      </c>
      <c r="H869" s="81" t="s">
        <v>3720</v>
      </c>
      <c r="I869" s="81" t="s">
        <v>3721</v>
      </c>
      <c r="J869" s="81" t="s">
        <v>3722</v>
      </c>
      <c r="K869" s="91">
        <v>43306</v>
      </c>
      <c r="L869" s="91">
        <v>44036</v>
      </c>
      <c r="M869" s="87">
        <v>84.21</v>
      </c>
      <c r="N869" s="81" t="s">
        <v>2844</v>
      </c>
      <c r="O869" s="81" t="s">
        <v>3723</v>
      </c>
      <c r="P869" s="81" t="s">
        <v>3724</v>
      </c>
      <c r="Q869" s="81" t="s">
        <v>3725</v>
      </c>
      <c r="R869" s="81">
        <v>115</v>
      </c>
      <c r="S869" s="87">
        <v>1863331.23</v>
      </c>
      <c r="T869" s="87">
        <v>299285.71000000002</v>
      </c>
      <c r="U869" s="87">
        <v>50225.42</v>
      </c>
      <c r="V869" s="170">
        <v>0</v>
      </c>
      <c r="W869" s="170">
        <v>0</v>
      </c>
      <c r="X869" s="89">
        <v>2212842.36</v>
      </c>
      <c r="Y869" s="160" t="s">
        <v>19</v>
      </c>
      <c r="Z869" s="83" t="s">
        <v>4674</v>
      </c>
      <c r="AA869" s="89">
        <v>1165437.46</v>
      </c>
      <c r="AB869" s="90">
        <v>61916.060000000005</v>
      </c>
      <c r="AC869" s="183">
        <f t="shared" si="17"/>
        <v>0</v>
      </c>
    </row>
    <row r="870" spans="2:29" s="10" customFormat="1" ht="15" customHeight="1" x14ac:dyDescent="0.3">
      <c r="B870" s="101" t="s">
        <v>7157</v>
      </c>
      <c r="C870" s="81">
        <v>138</v>
      </c>
      <c r="D870" s="7" t="s">
        <v>6361</v>
      </c>
      <c r="E870" s="81" t="s">
        <v>4229</v>
      </c>
      <c r="F870" s="41">
        <v>90</v>
      </c>
      <c r="G870" s="17">
        <v>107447</v>
      </c>
      <c r="H870" s="81" t="s">
        <v>3726</v>
      </c>
      <c r="I870" s="81" t="s">
        <v>3727</v>
      </c>
      <c r="J870" s="81" t="s">
        <v>3728</v>
      </c>
      <c r="K870" s="91">
        <v>43290</v>
      </c>
      <c r="L870" s="91">
        <v>44020</v>
      </c>
      <c r="M870" s="87">
        <v>85</v>
      </c>
      <c r="N870" s="81" t="s">
        <v>3729</v>
      </c>
      <c r="O870" s="81" t="s">
        <v>3730</v>
      </c>
      <c r="P870" s="81" t="s">
        <v>3731</v>
      </c>
      <c r="Q870" s="81" t="s">
        <v>2631</v>
      </c>
      <c r="R870" s="81">
        <v>115</v>
      </c>
      <c r="S870" s="87">
        <v>1802624.48</v>
      </c>
      <c r="T870" s="87">
        <v>318110.2</v>
      </c>
      <c r="U870" s="87">
        <v>0</v>
      </c>
      <c r="V870" s="170">
        <v>0</v>
      </c>
      <c r="W870" s="170">
        <v>0</v>
      </c>
      <c r="X870" s="89">
        <v>2120734.6800000002</v>
      </c>
      <c r="Y870" s="160" t="s">
        <v>19</v>
      </c>
      <c r="Z870" s="83" t="s">
        <v>6672</v>
      </c>
      <c r="AA870" s="89">
        <v>919532.42999999993</v>
      </c>
      <c r="AB870" s="90">
        <v>92639.29</v>
      </c>
      <c r="AC870" s="183">
        <f t="shared" si="17"/>
        <v>0</v>
      </c>
    </row>
    <row r="871" spans="2:29" s="10" customFormat="1" ht="15" customHeight="1" x14ac:dyDescent="0.3">
      <c r="B871" s="101" t="s">
        <v>7157</v>
      </c>
      <c r="C871" s="81">
        <v>139</v>
      </c>
      <c r="D871" s="7" t="s">
        <v>6361</v>
      </c>
      <c r="E871" s="81" t="s">
        <v>4229</v>
      </c>
      <c r="F871" s="41">
        <v>90</v>
      </c>
      <c r="G871" s="17">
        <v>107458</v>
      </c>
      <c r="H871" s="81" t="s">
        <v>4244</v>
      </c>
      <c r="I871" s="81" t="s">
        <v>4245</v>
      </c>
      <c r="J871" s="81" t="s">
        <v>4246</v>
      </c>
      <c r="K871" s="91">
        <v>43375</v>
      </c>
      <c r="L871" s="91">
        <v>44105</v>
      </c>
      <c r="M871" s="87">
        <v>85</v>
      </c>
      <c r="N871" s="81" t="s">
        <v>4247</v>
      </c>
      <c r="O871" s="81" t="s">
        <v>4248</v>
      </c>
      <c r="P871" s="81" t="s">
        <v>4249</v>
      </c>
      <c r="Q871" s="81" t="s">
        <v>4250</v>
      </c>
      <c r="R871" s="81">
        <v>115</v>
      </c>
      <c r="S871" s="87">
        <v>1885274.93</v>
      </c>
      <c r="T871" s="87">
        <v>304988.53000000003</v>
      </c>
      <c r="U871" s="87">
        <v>27707.02</v>
      </c>
      <c r="V871" s="170">
        <v>0</v>
      </c>
      <c r="W871" s="170">
        <v>0</v>
      </c>
      <c r="X871" s="89">
        <v>2217970.48</v>
      </c>
      <c r="Y871" s="160" t="s">
        <v>19</v>
      </c>
      <c r="Z871" s="83" t="s">
        <v>7581</v>
      </c>
      <c r="AA871" s="89">
        <v>453885.92000000004</v>
      </c>
      <c r="AB871" s="90">
        <v>9725.89</v>
      </c>
      <c r="AC871" s="183">
        <f t="shared" si="17"/>
        <v>0</v>
      </c>
    </row>
    <row r="872" spans="2:29" s="10" customFormat="1" ht="15" customHeight="1" x14ac:dyDescent="0.3">
      <c r="B872" s="101" t="s">
        <v>7157</v>
      </c>
      <c r="C872" s="81">
        <v>140</v>
      </c>
      <c r="D872" s="7" t="s">
        <v>6361</v>
      </c>
      <c r="E872" s="81" t="s">
        <v>4229</v>
      </c>
      <c r="F872" s="41">
        <v>90</v>
      </c>
      <c r="G872" s="17">
        <v>107503</v>
      </c>
      <c r="H872" s="81" t="s">
        <v>2797</v>
      </c>
      <c r="I872" s="81" t="s">
        <v>2798</v>
      </c>
      <c r="J872" s="81" t="s">
        <v>2799</v>
      </c>
      <c r="K872" s="91">
        <v>43276</v>
      </c>
      <c r="L872" s="91">
        <v>44033</v>
      </c>
      <c r="M872" s="87">
        <v>85</v>
      </c>
      <c r="N872" s="81" t="s">
        <v>2800</v>
      </c>
      <c r="O872" s="81" t="s">
        <v>2801</v>
      </c>
      <c r="P872" s="81" t="s">
        <v>2802</v>
      </c>
      <c r="Q872" s="81" t="s">
        <v>2631</v>
      </c>
      <c r="R872" s="81">
        <v>115</v>
      </c>
      <c r="S872" s="87">
        <v>1746002.78</v>
      </c>
      <c r="T872" s="87">
        <v>308118.14</v>
      </c>
      <c r="U872" s="87">
        <v>0</v>
      </c>
      <c r="V872" s="170">
        <v>0</v>
      </c>
      <c r="W872" s="170">
        <v>0</v>
      </c>
      <c r="X872" s="89">
        <v>2054120.92</v>
      </c>
      <c r="Y872" s="160" t="s">
        <v>19</v>
      </c>
      <c r="Z872" s="83" t="s">
        <v>4828</v>
      </c>
      <c r="AA872" s="89">
        <v>617394.46</v>
      </c>
      <c r="AB872" s="90">
        <v>19887.740000000002</v>
      </c>
      <c r="AC872" s="183">
        <f t="shared" si="17"/>
        <v>0</v>
      </c>
    </row>
    <row r="873" spans="2:29" s="10" customFormat="1" ht="15" customHeight="1" x14ac:dyDescent="0.3">
      <c r="B873" s="101" t="s">
        <v>7157</v>
      </c>
      <c r="C873" s="81">
        <v>141</v>
      </c>
      <c r="D873" s="7" t="s">
        <v>6361</v>
      </c>
      <c r="E873" s="81" t="s">
        <v>4229</v>
      </c>
      <c r="F873" s="41">
        <v>90</v>
      </c>
      <c r="G873" s="17">
        <v>107505</v>
      </c>
      <c r="H873" s="81" t="s">
        <v>2803</v>
      </c>
      <c r="I873" s="81" t="s">
        <v>2804</v>
      </c>
      <c r="J873" s="81" t="s">
        <v>2805</v>
      </c>
      <c r="K873" s="91">
        <v>43266</v>
      </c>
      <c r="L873" s="91">
        <v>44034</v>
      </c>
      <c r="M873" s="87">
        <v>85</v>
      </c>
      <c r="N873" s="81" t="s">
        <v>2806</v>
      </c>
      <c r="O873" s="81" t="s">
        <v>2807</v>
      </c>
      <c r="P873" s="81" t="s">
        <v>2808</v>
      </c>
      <c r="Q873" s="81" t="s">
        <v>2809</v>
      </c>
      <c r="R873" s="81">
        <v>115</v>
      </c>
      <c r="S873" s="87">
        <v>1698216.05</v>
      </c>
      <c r="T873" s="87">
        <v>286633.12</v>
      </c>
      <c r="U873" s="87">
        <v>13052.06</v>
      </c>
      <c r="V873" s="170">
        <v>0</v>
      </c>
      <c r="W873" s="170">
        <v>0</v>
      </c>
      <c r="X873" s="89">
        <v>1997901.23</v>
      </c>
      <c r="Y873" s="160" t="s">
        <v>19</v>
      </c>
      <c r="Z873" s="83" t="s">
        <v>7022</v>
      </c>
      <c r="AA873" s="89">
        <v>621783.64</v>
      </c>
      <c r="AB873" s="90">
        <v>25026</v>
      </c>
      <c r="AC873" s="183">
        <f t="shared" si="17"/>
        <v>0</v>
      </c>
    </row>
    <row r="874" spans="2:29" s="10" customFormat="1" ht="15" customHeight="1" x14ac:dyDescent="0.3">
      <c r="B874" s="101" t="s">
        <v>7157</v>
      </c>
      <c r="C874" s="81">
        <v>142</v>
      </c>
      <c r="D874" s="7" t="s">
        <v>6361</v>
      </c>
      <c r="E874" s="81" t="s">
        <v>4229</v>
      </c>
      <c r="F874" s="41">
        <v>90</v>
      </c>
      <c r="G874" s="17">
        <v>107521</v>
      </c>
      <c r="H874" s="81" t="s">
        <v>4251</v>
      </c>
      <c r="I874" s="81" t="s">
        <v>4252</v>
      </c>
      <c r="J874" s="81" t="s">
        <v>4253</v>
      </c>
      <c r="K874" s="91">
        <v>43370</v>
      </c>
      <c r="L874" s="91">
        <v>44100</v>
      </c>
      <c r="M874" s="87">
        <v>85</v>
      </c>
      <c r="N874" s="81" t="s">
        <v>3803</v>
      </c>
      <c r="O874" s="81" t="s">
        <v>2098</v>
      </c>
      <c r="P874" s="81" t="s">
        <v>3901</v>
      </c>
      <c r="Q874" s="81" t="s">
        <v>4254</v>
      </c>
      <c r="R874" s="81">
        <v>115</v>
      </c>
      <c r="S874" s="87">
        <v>662868.16</v>
      </c>
      <c r="T874" s="87">
        <v>116976.74</v>
      </c>
      <c r="U874" s="87">
        <v>0</v>
      </c>
      <c r="V874" s="170">
        <v>0</v>
      </c>
      <c r="W874" s="170">
        <v>0</v>
      </c>
      <c r="X874" s="89">
        <v>779844.9</v>
      </c>
      <c r="Y874" s="160" t="s">
        <v>19</v>
      </c>
      <c r="Z874" s="83" t="s">
        <v>5066</v>
      </c>
      <c r="AA874" s="89">
        <v>196807.22000000003</v>
      </c>
      <c r="AB874" s="90">
        <v>16439.66</v>
      </c>
      <c r="AC874" s="183">
        <f t="shared" si="17"/>
        <v>0</v>
      </c>
    </row>
    <row r="875" spans="2:29" s="10" customFormat="1" ht="15" customHeight="1" x14ac:dyDescent="0.3">
      <c r="B875" s="101" t="s">
        <v>7157</v>
      </c>
      <c r="C875" s="81">
        <v>143</v>
      </c>
      <c r="D875" s="7" t="s">
        <v>6361</v>
      </c>
      <c r="E875" s="81" t="s">
        <v>4219</v>
      </c>
      <c r="F875" s="41">
        <v>74</v>
      </c>
      <c r="G875" s="17">
        <v>107549</v>
      </c>
      <c r="H875" s="81" t="s">
        <v>4480</v>
      </c>
      <c r="I875" s="81" t="s">
        <v>4481</v>
      </c>
      <c r="J875" s="81" t="s">
        <v>4482</v>
      </c>
      <c r="K875" s="91">
        <v>43385</v>
      </c>
      <c r="L875" s="91">
        <v>44480</v>
      </c>
      <c r="M875" s="87">
        <v>85</v>
      </c>
      <c r="N875" s="81" t="s">
        <v>4483</v>
      </c>
      <c r="O875" s="81" t="s">
        <v>1258</v>
      </c>
      <c r="P875" s="81" t="s">
        <v>4484</v>
      </c>
      <c r="Q875" s="81" t="s">
        <v>4485</v>
      </c>
      <c r="R875" s="81">
        <v>115</v>
      </c>
      <c r="S875" s="87">
        <v>1666372.78</v>
      </c>
      <c r="T875" s="87">
        <v>279038.84000000003</v>
      </c>
      <c r="U875" s="87">
        <v>15026.94</v>
      </c>
      <c r="V875" s="170">
        <v>0</v>
      </c>
      <c r="W875" s="170">
        <v>0</v>
      </c>
      <c r="X875" s="89">
        <v>1960438.56</v>
      </c>
      <c r="Y875" s="160" t="s">
        <v>19</v>
      </c>
      <c r="Z875" s="83" t="s">
        <v>5420</v>
      </c>
      <c r="AA875" s="89">
        <v>383988.28999999992</v>
      </c>
      <c r="AB875" s="90">
        <v>27695.049999999996</v>
      </c>
      <c r="AC875" s="183">
        <f t="shared" si="17"/>
        <v>0</v>
      </c>
    </row>
    <row r="876" spans="2:29" s="10" customFormat="1" ht="15" customHeight="1" x14ac:dyDescent="0.3">
      <c r="B876" s="101" t="s">
        <v>7157</v>
      </c>
      <c r="C876" s="81">
        <v>144</v>
      </c>
      <c r="D876" s="7" t="s">
        <v>6361</v>
      </c>
      <c r="E876" s="81" t="s">
        <v>4229</v>
      </c>
      <c r="F876" s="41">
        <v>90</v>
      </c>
      <c r="G876" s="17">
        <v>107584</v>
      </c>
      <c r="H876" s="81" t="s">
        <v>4255</v>
      </c>
      <c r="I876" s="81" t="s">
        <v>4256</v>
      </c>
      <c r="J876" s="81" t="s">
        <v>4257</v>
      </c>
      <c r="K876" s="91">
        <v>43335</v>
      </c>
      <c r="L876" s="91">
        <v>44065</v>
      </c>
      <c r="M876" s="87">
        <v>84.14</v>
      </c>
      <c r="N876" s="81" t="s">
        <v>4258</v>
      </c>
      <c r="O876" s="81" t="s">
        <v>4259</v>
      </c>
      <c r="P876" s="81" t="s">
        <v>4260</v>
      </c>
      <c r="Q876" s="81" t="s">
        <v>4261</v>
      </c>
      <c r="R876" s="81">
        <v>115</v>
      </c>
      <c r="S876" s="87">
        <v>1755390.43</v>
      </c>
      <c r="T876" s="87">
        <v>289524.92</v>
      </c>
      <c r="U876" s="87">
        <v>41378.74</v>
      </c>
      <c r="V876" s="170">
        <v>0</v>
      </c>
      <c r="W876" s="170">
        <v>0</v>
      </c>
      <c r="X876" s="89">
        <v>2086294.0899999999</v>
      </c>
      <c r="Y876" s="160" t="s">
        <v>19</v>
      </c>
      <c r="Z876" s="83" t="s">
        <v>4935</v>
      </c>
      <c r="AA876" s="89">
        <v>1089537.5200000003</v>
      </c>
      <c r="AB876" s="90">
        <v>98730.73000000001</v>
      </c>
      <c r="AC876" s="183">
        <f t="shared" si="17"/>
        <v>0</v>
      </c>
    </row>
    <row r="877" spans="2:29" s="10" customFormat="1" ht="15" customHeight="1" x14ac:dyDescent="0.3">
      <c r="B877" s="101" t="s">
        <v>7157</v>
      </c>
      <c r="C877" s="81">
        <v>145</v>
      </c>
      <c r="D877" s="7" t="s">
        <v>6361</v>
      </c>
      <c r="E877" s="81" t="s">
        <v>4219</v>
      </c>
      <c r="F877" s="41">
        <v>74</v>
      </c>
      <c r="G877" s="17">
        <v>107590</v>
      </c>
      <c r="H877" s="81" t="s">
        <v>2810</v>
      </c>
      <c r="I877" s="81" t="s">
        <v>4262</v>
      </c>
      <c r="J877" s="81" t="s">
        <v>4263</v>
      </c>
      <c r="K877" s="91">
        <v>43234</v>
      </c>
      <c r="L877" s="91">
        <v>44329</v>
      </c>
      <c r="M877" s="87">
        <v>85</v>
      </c>
      <c r="N877" s="81" t="s">
        <v>4264</v>
      </c>
      <c r="O877" s="81" t="s">
        <v>4265</v>
      </c>
      <c r="P877" s="81" t="s">
        <v>4266</v>
      </c>
      <c r="Q877" s="81" t="s">
        <v>4267</v>
      </c>
      <c r="R877" s="81">
        <v>115</v>
      </c>
      <c r="S877" s="87">
        <v>6723239.6100000003</v>
      </c>
      <c r="T877" s="87">
        <v>124879.5</v>
      </c>
      <c r="U877" s="87">
        <v>1061574.55</v>
      </c>
      <c r="V877" s="170">
        <v>0</v>
      </c>
      <c r="W877" s="170">
        <v>0</v>
      </c>
      <c r="X877" s="89">
        <v>7909693.6600000001</v>
      </c>
      <c r="Y877" s="160" t="s">
        <v>19</v>
      </c>
      <c r="Z877" s="83" t="s">
        <v>6301</v>
      </c>
      <c r="AA877" s="89">
        <v>872681.23000000021</v>
      </c>
      <c r="AB877" s="90">
        <v>11147.89</v>
      </c>
      <c r="AC877" s="183">
        <f t="shared" si="17"/>
        <v>0</v>
      </c>
    </row>
    <row r="878" spans="2:29" s="10" customFormat="1" ht="15" customHeight="1" x14ac:dyDescent="0.3">
      <c r="B878" s="101" t="s">
        <v>7157</v>
      </c>
      <c r="C878" s="81">
        <v>146</v>
      </c>
      <c r="D878" s="7" t="s">
        <v>6361</v>
      </c>
      <c r="E878" s="81" t="s">
        <v>4229</v>
      </c>
      <c r="F878" s="41">
        <v>90</v>
      </c>
      <c r="G878" s="17">
        <v>107620</v>
      </c>
      <c r="H878" s="104" t="s">
        <v>4268</v>
      </c>
      <c r="I878" s="104" t="s">
        <v>4269</v>
      </c>
      <c r="J878" s="104" t="s">
        <v>4270</v>
      </c>
      <c r="K878" s="134">
        <v>43367</v>
      </c>
      <c r="L878" s="134">
        <v>44097</v>
      </c>
      <c r="M878" s="87">
        <v>84.31</v>
      </c>
      <c r="N878" s="81" t="s">
        <v>2493</v>
      </c>
      <c r="O878" s="104" t="s">
        <v>4271</v>
      </c>
      <c r="P878" s="104" t="s">
        <v>4272</v>
      </c>
      <c r="Q878" s="81" t="s">
        <v>4273</v>
      </c>
      <c r="R878" s="81">
        <v>115</v>
      </c>
      <c r="S878" s="87">
        <v>1793004.97</v>
      </c>
      <c r="T878" s="87">
        <v>76286.98</v>
      </c>
      <c r="U878" s="87">
        <v>257446.89</v>
      </c>
      <c r="V878" s="174">
        <v>0</v>
      </c>
      <c r="W878" s="170">
        <v>0</v>
      </c>
      <c r="X878" s="89">
        <v>2126738.84</v>
      </c>
      <c r="Y878" s="160" t="s">
        <v>19</v>
      </c>
      <c r="Z878" s="83" t="s">
        <v>7582</v>
      </c>
      <c r="AA878" s="89">
        <v>430963.7</v>
      </c>
      <c r="AB878" s="90">
        <v>14038.61</v>
      </c>
      <c r="AC878" s="183">
        <f t="shared" si="17"/>
        <v>0</v>
      </c>
    </row>
    <row r="879" spans="2:29" s="10" customFormat="1" ht="15" customHeight="1" x14ac:dyDescent="0.3">
      <c r="B879" s="101" t="s">
        <v>7157</v>
      </c>
      <c r="C879" s="81">
        <v>147</v>
      </c>
      <c r="D879" s="7" t="s">
        <v>6361</v>
      </c>
      <c r="E879" s="81" t="s">
        <v>4229</v>
      </c>
      <c r="F879" s="41">
        <v>90</v>
      </c>
      <c r="G879" s="17">
        <v>107621</v>
      </c>
      <c r="H879" s="104" t="s">
        <v>2811</v>
      </c>
      <c r="I879" s="104" t="s">
        <v>2812</v>
      </c>
      <c r="J879" s="104" t="s">
        <v>2813</v>
      </c>
      <c r="K879" s="91">
        <v>43276</v>
      </c>
      <c r="L879" s="91">
        <v>43914</v>
      </c>
      <c r="M879" s="87">
        <v>83.67</v>
      </c>
      <c r="N879" s="81" t="s">
        <v>1248</v>
      </c>
      <c r="O879" s="104" t="s">
        <v>2103</v>
      </c>
      <c r="P879" s="104" t="s">
        <v>2814</v>
      </c>
      <c r="Q879" s="81" t="s">
        <v>2815</v>
      </c>
      <c r="R879" s="81">
        <v>115</v>
      </c>
      <c r="S879" s="87">
        <v>1861018.33</v>
      </c>
      <c r="T879" s="87">
        <v>166434.22</v>
      </c>
      <c r="U879" s="135">
        <v>196740.25</v>
      </c>
      <c r="V879" s="174">
        <v>0</v>
      </c>
      <c r="W879" s="170">
        <v>0</v>
      </c>
      <c r="X879" s="89">
        <v>2224192.7999999998</v>
      </c>
      <c r="Y879" s="160" t="s">
        <v>1504</v>
      </c>
      <c r="Z879" s="83"/>
      <c r="AA879" s="89">
        <v>435973.26000000007</v>
      </c>
      <c r="AB879" s="90">
        <v>5179.47</v>
      </c>
      <c r="AC879" s="183">
        <f t="shared" si="17"/>
        <v>0</v>
      </c>
    </row>
    <row r="880" spans="2:29" s="10" customFormat="1" ht="15" customHeight="1" x14ac:dyDescent="0.3">
      <c r="B880" s="101" t="s">
        <v>7157</v>
      </c>
      <c r="C880" s="81">
        <v>148</v>
      </c>
      <c r="D880" s="7" t="s">
        <v>6361</v>
      </c>
      <c r="E880" s="81" t="s">
        <v>4225</v>
      </c>
      <c r="F880" s="41">
        <v>73</v>
      </c>
      <c r="G880" s="17">
        <v>107673</v>
      </c>
      <c r="H880" s="104" t="s">
        <v>2816</v>
      </c>
      <c r="I880" s="104" t="s">
        <v>2817</v>
      </c>
      <c r="J880" s="104" t="s">
        <v>2818</v>
      </c>
      <c r="K880" s="134">
        <v>43237</v>
      </c>
      <c r="L880" s="134">
        <v>44090</v>
      </c>
      <c r="M880" s="87">
        <v>82.53</v>
      </c>
      <c r="N880" s="81" t="s">
        <v>1201</v>
      </c>
      <c r="O880" s="104" t="s">
        <v>2819</v>
      </c>
      <c r="P880" s="104" t="s">
        <v>2820</v>
      </c>
      <c r="Q880" s="81" t="s">
        <v>2821</v>
      </c>
      <c r="R880" s="81">
        <v>115</v>
      </c>
      <c r="S880" s="135">
        <v>1640273.3</v>
      </c>
      <c r="T880" s="135">
        <v>164465.93</v>
      </c>
      <c r="U880" s="135">
        <v>182701.5</v>
      </c>
      <c r="V880" s="174">
        <v>0</v>
      </c>
      <c r="W880" s="170">
        <v>0</v>
      </c>
      <c r="X880" s="89">
        <v>1987440.73</v>
      </c>
      <c r="Y880" s="160" t="s">
        <v>19</v>
      </c>
      <c r="Z880" s="83" t="s">
        <v>7574</v>
      </c>
      <c r="AA880" s="89">
        <v>896542.71</v>
      </c>
      <c r="AB880" s="90">
        <v>45546.12</v>
      </c>
      <c r="AC880" s="183">
        <f t="shared" si="17"/>
        <v>0</v>
      </c>
    </row>
    <row r="881" spans="2:29" s="10" customFormat="1" ht="15" customHeight="1" x14ac:dyDescent="0.3">
      <c r="B881" s="101" t="s">
        <v>7157</v>
      </c>
      <c r="C881" s="81">
        <v>149</v>
      </c>
      <c r="D881" s="7" t="s">
        <v>6361</v>
      </c>
      <c r="E881" s="81" t="s">
        <v>4229</v>
      </c>
      <c r="F881" s="41">
        <v>90</v>
      </c>
      <c r="G881" s="17">
        <v>107731</v>
      </c>
      <c r="H881" s="104" t="s">
        <v>3732</v>
      </c>
      <c r="I881" s="104" t="s">
        <v>3733</v>
      </c>
      <c r="J881" s="104" t="s">
        <v>3734</v>
      </c>
      <c r="K881" s="134">
        <v>43294</v>
      </c>
      <c r="L881" s="134">
        <v>44007</v>
      </c>
      <c r="M881" s="87">
        <v>81.599999999999994</v>
      </c>
      <c r="N881" s="81" t="s">
        <v>3735</v>
      </c>
      <c r="O881" s="104" t="s">
        <v>3736</v>
      </c>
      <c r="P881" s="104" t="s">
        <v>3737</v>
      </c>
      <c r="Q881" s="81" t="s">
        <v>3738</v>
      </c>
      <c r="R881" s="81">
        <v>115</v>
      </c>
      <c r="S881" s="135">
        <v>1489415.05</v>
      </c>
      <c r="T881" s="135">
        <v>207498.4</v>
      </c>
      <c r="U881" s="135">
        <v>128416.86</v>
      </c>
      <c r="V881" s="174">
        <v>0</v>
      </c>
      <c r="W881" s="170">
        <v>0</v>
      </c>
      <c r="X881" s="89">
        <v>1825330.31</v>
      </c>
      <c r="Y881" s="160" t="s">
        <v>19</v>
      </c>
      <c r="Z881" s="83" t="s">
        <v>4941</v>
      </c>
      <c r="AA881" s="89">
        <v>704442.77999999991</v>
      </c>
      <c r="AB881" s="90">
        <v>72951.95</v>
      </c>
      <c r="AC881" s="183">
        <f t="shared" si="17"/>
        <v>0</v>
      </c>
    </row>
    <row r="882" spans="2:29" s="10" customFormat="1" ht="15" customHeight="1" x14ac:dyDescent="0.3">
      <c r="B882" s="101" t="s">
        <v>7157</v>
      </c>
      <c r="C882" s="81">
        <v>150</v>
      </c>
      <c r="D882" s="7" t="s">
        <v>6361</v>
      </c>
      <c r="E882" s="81" t="s">
        <v>4229</v>
      </c>
      <c r="F882" s="41">
        <v>90</v>
      </c>
      <c r="G882" s="17">
        <v>107734</v>
      </c>
      <c r="H882" s="104" t="s">
        <v>4274</v>
      </c>
      <c r="I882" s="104" t="s">
        <v>4275</v>
      </c>
      <c r="J882" s="104" t="s">
        <v>4276</v>
      </c>
      <c r="K882" s="134">
        <v>43341</v>
      </c>
      <c r="L882" s="134">
        <v>44071</v>
      </c>
      <c r="M882" s="87">
        <v>82.86</v>
      </c>
      <c r="N882" s="81" t="s">
        <v>2828</v>
      </c>
      <c r="O882" s="104" t="s">
        <v>4277</v>
      </c>
      <c r="P882" s="104" t="s">
        <v>4278</v>
      </c>
      <c r="Q882" s="81" t="s">
        <v>4279</v>
      </c>
      <c r="R882" s="81">
        <v>115</v>
      </c>
      <c r="S882" s="135">
        <v>1794685.91</v>
      </c>
      <c r="T882" s="135">
        <v>316709.28000000003</v>
      </c>
      <c r="U882" s="135">
        <v>54540.13</v>
      </c>
      <c r="V882" s="174">
        <v>0</v>
      </c>
      <c r="W882" s="170">
        <v>13667.65</v>
      </c>
      <c r="X882" s="89">
        <v>2179602.9699999997</v>
      </c>
      <c r="Y882" s="160" t="s">
        <v>19</v>
      </c>
      <c r="Z882" s="83" t="s">
        <v>7026</v>
      </c>
      <c r="AA882" s="89">
        <v>821232.24</v>
      </c>
      <c r="AB882" s="90">
        <v>40479.350000000006</v>
      </c>
      <c r="AC882" s="183">
        <f t="shared" si="17"/>
        <v>0</v>
      </c>
    </row>
    <row r="883" spans="2:29" s="10" customFormat="1" ht="15" customHeight="1" x14ac:dyDescent="0.3">
      <c r="B883" s="101" t="s">
        <v>7157</v>
      </c>
      <c r="C883" s="81">
        <v>151</v>
      </c>
      <c r="D883" s="7" t="s">
        <v>6361</v>
      </c>
      <c r="E883" s="81" t="s">
        <v>4219</v>
      </c>
      <c r="F883" s="41">
        <v>74</v>
      </c>
      <c r="G883" s="17">
        <v>107740</v>
      </c>
      <c r="H883" s="81" t="s">
        <v>1398</v>
      </c>
      <c r="I883" s="81" t="s">
        <v>2822</v>
      </c>
      <c r="J883" s="81" t="s">
        <v>2823</v>
      </c>
      <c r="K883" s="91">
        <v>43201</v>
      </c>
      <c r="L883" s="91">
        <v>44296</v>
      </c>
      <c r="M883" s="87">
        <v>85</v>
      </c>
      <c r="N883" s="81" t="s">
        <v>1399</v>
      </c>
      <c r="O883" s="81" t="s">
        <v>696</v>
      </c>
      <c r="P883" s="81" t="s">
        <v>696</v>
      </c>
      <c r="Q883" s="81" t="s">
        <v>1276</v>
      </c>
      <c r="R883" s="81">
        <v>115</v>
      </c>
      <c r="S883" s="87">
        <v>4843465.38</v>
      </c>
      <c r="T883" s="87">
        <v>740765.25</v>
      </c>
      <c r="U883" s="87">
        <v>113963.94</v>
      </c>
      <c r="V883" s="170">
        <v>0</v>
      </c>
      <c r="W883" s="170">
        <v>0</v>
      </c>
      <c r="X883" s="89">
        <v>5698194.5700000003</v>
      </c>
      <c r="Y883" s="160" t="s">
        <v>19</v>
      </c>
      <c r="Z883" s="83" t="s">
        <v>4670</v>
      </c>
      <c r="AA883" s="89">
        <v>1716198.0399999998</v>
      </c>
      <c r="AB883" s="90">
        <v>79710.739999999991</v>
      </c>
      <c r="AC883" s="183">
        <f t="shared" si="17"/>
        <v>0</v>
      </c>
    </row>
    <row r="884" spans="2:29" s="10" customFormat="1" ht="15" customHeight="1" x14ac:dyDescent="0.3">
      <c r="B884" s="101" t="s">
        <v>7157</v>
      </c>
      <c r="C884" s="81">
        <v>152</v>
      </c>
      <c r="D884" s="7" t="s">
        <v>6361</v>
      </c>
      <c r="E884" s="81" t="s">
        <v>4219</v>
      </c>
      <c r="F884" s="41">
        <v>74</v>
      </c>
      <c r="G884" s="17">
        <v>107777</v>
      </c>
      <c r="H884" s="81" t="s">
        <v>1400</v>
      </c>
      <c r="I884" s="81" t="s">
        <v>2824</v>
      </c>
      <c r="J884" s="81" t="s">
        <v>1401</v>
      </c>
      <c r="K884" s="91">
        <v>43201</v>
      </c>
      <c r="L884" s="91">
        <v>44296</v>
      </c>
      <c r="M884" s="87">
        <v>85</v>
      </c>
      <c r="N884" s="81" t="s">
        <v>1322</v>
      </c>
      <c r="O884" s="81" t="s">
        <v>1402</v>
      </c>
      <c r="P884" s="81" t="s">
        <v>1403</v>
      </c>
      <c r="Q884" s="81" t="s">
        <v>1346</v>
      </c>
      <c r="R884" s="81">
        <v>115</v>
      </c>
      <c r="S884" s="87">
        <v>2744970.49</v>
      </c>
      <c r="T884" s="87">
        <v>419818.98</v>
      </c>
      <c r="U884" s="87">
        <v>64587.58</v>
      </c>
      <c r="V884" s="170">
        <v>0</v>
      </c>
      <c r="W884" s="170">
        <v>0</v>
      </c>
      <c r="X884" s="89">
        <v>3229377.0500000003</v>
      </c>
      <c r="Y884" s="160" t="s">
        <v>19</v>
      </c>
      <c r="Z884" s="83"/>
      <c r="AA884" s="89">
        <v>779285.27</v>
      </c>
      <c r="AB884" s="90">
        <v>76361.290000000008</v>
      </c>
      <c r="AC884" s="183">
        <f t="shared" si="17"/>
        <v>0</v>
      </c>
    </row>
    <row r="885" spans="2:29" s="10" customFormat="1" ht="15" customHeight="1" x14ac:dyDescent="0.3">
      <c r="B885" s="101" t="s">
        <v>7157</v>
      </c>
      <c r="C885" s="81">
        <v>153</v>
      </c>
      <c r="D885" s="7" t="s">
        <v>6361</v>
      </c>
      <c r="E885" s="81" t="s">
        <v>4229</v>
      </c>
      <c r="F885" s="41">
        <v>90</v>
      </c>
      <c r="G885" s="17">
        <v>107799</v>
      </c>
      <c r="H885" s="81" t="s">
        <v>2825</v>
      </c>
      <c r="I885" s="81" t="s">
        <v>2826</v>
      </c>
      <c r="J885" s="81" t="s">
        <v>2827</v>
      </c>
      <c r="K885" s="91">
        <v>43272</v>
      </c>
      <c r="L885" s="91">
        <v>43881</v>
      </c>
      <c r="M885" s="87">
        <v>85</v>
      </c>
      <c r="N885" s="81" t="s">
        <v>2828</v>
      </c>
      <c r="O885" s="81" t="s">
        <v>48</v>
      </c>
      <c r="P885" s="81" t="s">
        <v>48</v>
      </c>
      <c r="Q885" s="81" t="s">
        <v>2829</v>
      </c>
      <c r="R885" s="81">
        <v>115</v>
      </c>
      <c r="S885" s="87">
        <v>1811254.86</v>
      </c>
      <c r="T885" s="87">
        <v>319633.21000000002</v>
      </c>
      <c r="U885" s="87">
        <v>83583.45</v>
      </c>
      <c r="V885" s="170">
        <v>0</v>
      </c>
      <c r="W885" s="170">
        <v>0</v>
      </c>
      <c r="X885" s="89">
        <v>2214471.5200000005</v>
      </c>
      <c r="Y885" s="160" t="s">
        <v>19</v>
      </c>
      <c r="Z885" s="83" t="s">
        <v>7027</v>
      </c>
      <c r="AA885" s="89">
        <v>1084864.9100000001</v>
      </c>
      <c r="AB885" s="90">
        <v>100241.53000000001</v>
      </c>
      <c r="AC885" s="183">
        <f t="shared" si="17"/>
        <v>0</v>
      </c>
    </row>
    <row r="886" spans="2:29" s="10" customFormat="1" ht="15" customHeight="1" x14ac:dyDescent="0.3">
      <c r="B886" s="101" t="s">
        <v>7157</v>
      </c>
      <c r="C886" s="81">
        <v>154</v>
      </c>
      <c r="D886" s="7" t="s">
        <v>6361</v>
      </c>
      <c r="E886" s="81" t="s">
        <v>4219</v>
      </c>
      <c r="F886" s="41">
        <v>74</v>
      </c>
      <c r="G886" s="17">
        <v>107810</v>
      </c>
      <c r="H886" s="81" t="s">
        <v>1404</v>
      </c>
      <c r="I886" s="81" t="s">
        <v>2587</v>
      </c>
      <c r="J886" s="81" t="s">
        <v>1405</v>
      </c>
      <c r="K886" s="91">
        <v>43213</v>
      </c>
      <c r="L886" s="91">
        <v>44308</v>
      </c>
      <c r="M886" s="87">
        <v>85</v>
      </c>
      <c r="N886" s="81" t="s">
        <v>1201</v>
      </c>
      <c r="O886" s="81" t="s">
        <v>1406</v>
      </c>
      <c r="P886" s="81" t="s">
        <v>1407</v>
      </c>
      <c r="Q886" s="81" t="s">
        <v>1276</v>
      </c>
      <c r="R886" s="81">
        <v>115</v>
      </c>
      <c r="S886" s="87">
        <v>5068975.17</v>
      </c>
      <c r="T886" s="87">
        <v>0</v>
      </c>
      <c r="U886" s="87">
        <v>894525.03</v>
      </c>
      <c r="V886" s="170">
        <v>0</v>
      </c>
      <c r="W886" s="170">
        <v>406.6</v>
      </c>
      <c r="X886" s="89">
        <v>5963906.7999999998</v>
      </c>
      <c r="Y886" s="160" t="s">
        <v>19</v>
      </c>
      <c r="Z886" s="83" t="s">
        <v>7028</v>
      </c>
      <c r="AA886" s="89">
        <v>420350.76</v>
      </c>
      <c r="AB886" s="90">
        <v>0</v>
      </c>
      <c r="AC886" s="183">
        <f t="shared" si="17"/>
        <v>0</v>
      </c>
    </row>
    <row r="887" spans="2:29" s="10" customFormat="1" ht="15" customHeight="1" x14ac:dyDescent="0.3">
      <c r="B887" s="101" t="s">
        <v>7157</v>
      </c>
      <c r="C887" s="81">
        <v>155</v>
      </c>
      <c r="D887" s="7" t="s">
        <v>6361</v>
      </c>
      <c r="E887" s="81" t="s">
        <v>4229</v>
      </c>
      <c r="F887" s="41">
        <v>90</v>
      </c>
      <c r="G887" s="17">
        <v>107814</v>
      </c>
      <c r="H887" s="81" t="s">
        <v>3739</v>
      </c>
      <c r="I887" s="81" t="s">
        <v>3740</v>
      </c>
      <c r="J887" s="81" t="s">
        <v>3741</v>
      </c>
      <c r="K887" s="91">
        <v>43284</v>
      </c>
      <c r="L887" s="91">
        <v>44014</v>
      </c>
      <c r="M887" s="87">
        <v>85</v>
      </c>
      <c r="N887" s="81" t="s">
        <v>2828</v>
      </c>
      <c r="O887" s="81" t="s">
        <v>48</v>
      </c>
      <c r="P887" s="81" t="s">
        <v>48</v>
      </c>
      <c r="Q887" s="81" t="s">
        <v>3742</v>
      </c>
      <c r="R887" s="81">
        <v>115</v>
      </c>
      <c r="S887" s="87">
        <v>1892195.58</v>
      </c>
      <c r="T887" s="87">
        <v>266259.95</v>
      </c>
      <c r="U887" s="87">
        <v>67656.92</v>
      </c>
      <c r="V887" s="170">
        <v>0</v>
      </c>
      <c r="W887" s="170">
        <v>0</v>
      </c>
      <c r="X887" s="89">
        <v>2226112.4500000002</v>
      </c>
      <c r="Y887" s="160" t="s">
        <v>19</v>
      </c>
      <c r="Z887" s="83" t="s">
        <v>7577</v>
      </c>
      <c r="AA887" s="89">
        <v>1485187.1700000002</v>
      </c>
      <c r="AB887" s="90">
        <v>98611.74</v>
      </c>
      <c r="AC887" s="183">
        <f t="shared" si="17"/>
        <v>0</v>
      </c>
    </row>
    <row r="888" spans="2:29" s="10" customFormat="1" ht="15" customHeight="1" x14ac:dyDescent="0.3">
      <c r="B888" s="101" t="s">
        <v>7157</v>
      </c>
      <c r="C888" s="81">
        <v>156</v>
      </c>
      <c r="D888" s="7" t="s">
        <v>6361</v>
      </c>
      <c r="E888" s="81" t="s">
        <v>4219</v>
      </c>
      <c r="F888" s="41">
        <v>74</v>
      </c>
      <c r="G888" s="17">
        <v>107835</v>
      </c>
      <c r="H888" s="104" t="s">
        <v>2830</v>
      </c>
      <c r="I888" s="104" t="s">
        <v>2831</v>
      </c>
      <c r="J888" s="104" t="s">
        <v>2832</v>
      </c>
      <c r="K888" s="91">
        <v>43229</v>
      </c>
      <c r="L888" s="91">
        <v>44324</v>
      </c>
      <c r="M888" s="87">
        <v>83.98</v>
      </c>
      <c r="N888" s="81" t="s">
        <v>1279</v>
      </c>
      <c r="O888" s="81" t="s">
        <v>48</v>
      </c>
      <c r="P888" s="81" t="s">
        <v>2833</v>
      </c>
      <c r="Q888" s="81" t="s">
        <v>2834</v>
      </c>
      <c r="R888" s="81">
        <v>115</v>
      </c>
      <c r="S888" s="135">
        <v>4342946.91</v>
      </c>
      <c r="T888" s="135">
        <v>735892.27</v>
      </c>
      <c r="U888" s="135">
        <v>92483.91</v>
      </c>
      <c r="V888" s="174">
        <v>0</v>
      </c>
      <c r="W888" s="170">
        <v>0</v>
      </c>
      <c r="X888" s="89">
        <v>5171323.09</v>
      </c>
      <c r="Y888" s="160" t="s">
        <v>19</v>
      </c>
      <c r="Z888" s="83" t="s">
        <v>7027</v>
      </c>
      <c r="AA888" s="89">
        <v>1261255.3399999999</v>
      </c>
      <c r="AB888" s="90">
        <v>38944.31</v>
      </c>
      <c r="AC888" s="183">
        <f t="shared" si="17"/>
        <v>0</v>
      </c>
    </row>
    <row r="889" spans="2:29" s="10" customFormat="1" ht="15" customHeight="1" x14ac:dyDescent="0.3">
      <c r="B889" s="101" t="s">
        <v>7157</v>
      </c>
      <c r="C889" s="81">
        <v>157</v>
      </c>
      <c r="D889" s="7" t="s">
        <v>6361</v>
      </c>
      <c r="E889" s="81" t="s">
        <v>4229</v>
      </c>
      <c r="F889" s="41">
        <v>90</v>
      </c>
      <c r="G889" s="17">
        <v>107847</v>
      </c>
      <c r="H889" s="104" t="s">
        <v>4280</v>
      </c>
      <c r="I889" s="104" t="s">
        <v>4281</v>
      </c>
      <c r="J889" s="104" t="s">
        <v>4282</v>
      </c>
      <c r="K889" s="91">
        <v>43355</v>
      </c>
      <c r="L889" s="91">
        <v>44085</v>
      </c>
      <c r="M889" s="87">
        <v>83.55</v>
      </c>
      <c r="N889" s="81" t="s">
        <v>2844</v>
      </c>
      <c r="O889" s="81" t="s">
        <v>4283</v>
      </c>
      <c r="P889" s="81" t="s">
        <v>4284</v>
      </c>
      <c r="Q889" s="81" t="s">
        <v>4285</v>
      </c>
      <c r="R889" s="81">
        <v>115</v>
      </c>
      <c r="S889" s="135">
        <v>1439024.17</v>
      </c>
      <c r="T889" s="135">
        <v>253945.33</v>
      </c>
      <c r="U889" s="135">
        <v>29291.83</v>
      </c>
      <c r="V889" s="174">
        <v>0</v>
      </c>
      <c r="W889" s="170">
        <v>32885.49</v>
      </c>
      <c r="X889" s="89">
        <v>1755146.82</v>
      </c>
      <c r="Y889" s="160" t="s">
        <v>19</v>
      </c>
      <c r="Z889" s="83" t="s">
        <v>5067</v>
      </c>
      <c r="AA889" s="89">
        <v>886650.9</v>
      </c>
      <c r="AB889" s="90">
        <v>59904.990000000005</v>
      </c>
      <c r="AC889" s="183">
        <f t="shared" si="17"/>
        <v>0</v>
      </c>
    </row>
    <row r="890" spans="2:29" s="10" customFormat="1" ht="15" customHeight="1" x14ac:dyDescent="0.3">
      <c r="B890" s="101" t="s">
        <v>7157</v>
      </c>
      <c r="C890" s="81">
        <v>158</v>
      </c>
      <c r="D890" s="7" t="s">
        <v>6361</v>
      </c>
      <c r="E890" s="81" t="s">
        <v>4219</v>
      </c>
      <c r="F890" s="41">
        <v>74</v>
      </c>
      <c r="G890" s="17">
        <v>107862</v>
      </c>
      <c r="H890" s="104" t="s">
        <v>2835</v>
      </c>
      <c r="I890" s="104" t="s">
        <v>4286</v>
      </c>
      <c r="J890" s="104" t="s">
        <v>2836</v>
      </c>
      <c r="K890" s="91">
        <v>43249</v>
      </c>
      <c r="L890" s="91">
        <v>44344</v>
      </c>
      <c r="M890" s="87">
        <v>85</v>
      </c>
      <c r="N890" s="81" t="s">
        <v>501</v>
      </c>
      <c r="O890" s="81" t="s">
        <v>2837</v>
      </c>
      <c r="P890" s="81" t="s">
        <v>2838</v>
      </c>
      <c r="Q890" s="104" t="s">
        <v>2839</v>
      </c>
      <c r="R890" s="81">
        <v>115</v>
      </c>
      <c r="S890" s="87">
        <v>3714125.11</v>
      </c>
      <c r="T890" s="87">
        <v>634763.94999999995</v>
      </c>
      <c r="U890" s="135">
        <v>20669.900000000001</v>
      </c>
      <c r="V890" s="174">
        <v>0</v>
      </c>
      <c r="W890" s="170">
        <v>0</v>
      </c>
      <c r="X890" s="89">
        <v>4369558.96</v>
      </c>
      <c r="Y890" s="160" t="s">
        <v>19</v>
      </c>
      <c r="Z890" s="83"/>
      <c r="AA890" s="89">
        <v>1323823.72</v>
      </c>
      <c r="AB890" s="90">
        <v>72999.01999999999</v>
      </c>
      <c r="AC890" s="183">
        <f t="shared" si="17"/>
        <v>0</v>
      </c>
    </row>
    <row r="891" spans="2:29" s="10" customFormat="1" ht="15" customHeight="1" x14ac:dyDescent="0.3">
      <c r="B891" s="101" t="s">
        <v>7157</v>
      </c>
      <c r="C891" s="81">
        <v>159</v>
      </c>
      <c r="D891" s="7" t="s">
        <v>6361</v>
      </c>
      <c r="E891" s="81" t="s">
        <v>4219</v>
      </c>
      <c r="F891" s="41">
        <v>74</v>
      </c>
      <c r="G891" s="17">
        <v>107876</v>
      </c>
      <c r="H891" s="81" t="s">
        <v>1408</v>
      </c>
      <c r="I891" s="81" t="s">
        <v>2840</v>
      </c>
      <c r="J891" s="81" t="s">
        <v>2841</v>
      </c>
      <c r="K891" s="91">
        <v>43220</v>
      </c>
      <c r="L891" s="91">
        <v>44315</v>
      </c>
      <c r="M891" s="87">
        <v>80</v>
      </c>
      <c r="N891" s="81" t="s">
        <v>1409</v>
      </c>
      <c r="O891" s="81" t="s">
        <v>1373</v>
      </c>
      <c r="P891" s="81" t="s">
        <v>1373</v>
      </c>
      <c r="Q891" s="81" t="s">
        <v>1170</v>
      </c>
      <c r="R891" s="81">
        <v>115</v>
      </c>
      <c r="S891" s="87">
        <v>2722841.47</v>
      </c>
      <c r="T891" s="87">
        <v>680710.37</v>
      </c>
      <c r="U891" s="87">
        <v>0</v>
      </c>
      <c r="V891" s="170">
        <v>0</v>
      </c>
      <c r="W891" s="170">
        <v>0</v>
      </c>
      <c r="X891" s="89">
        <v>3403551.8400000003</v>
      </c>
      <c r="Y891" s="160" t="s">
        <v>19</v>
      </c>
      <c r="Z891" s="83" t="s">
        <v>4935</v>
      </c>
      <c r="AA891" s="89">
        <v>787476.57000000007</v>
      </c>
      <c r="AB891" s="90">
        <v>25896.51</v>
      </c>
      <c r="AC891" s="183">
        <f t="shared" si="17"/>
        <v>0</v>
      </c>
    </row>
    <row r="892" spans="2:29" s="10" customFormat="1" ht="15" customHeight="1" x14ac:dyDescent="0.3">
      <c r="B892" s="101" t="s">
        <v>7157</v>
      </c>
      <c r="C892" s="81">
        <v>160</v>
      </c>
      <c r="D892" s="7" t="s">
        <v>6361</v>
      </c>
      <c r="E892" s="81" t="s">
        <v>4229</v>
      </c>
      <c r="F892" s="41">
        <v>90</v>
      </c>
      <c r="G892" s="17">
        <v>107884</v>
      </c>
      <c r="H892" s="81" t="s">
        <v>4287</v>
      </c>
      <c r="I892" s="81" t="s">
        <v>4288</v>
      </c>
      <c r="J892" s="81" t="s">
        <v>4289</v>
      </c>
      <c r="K892" s="91">
        <v>43320</v>
      </c>
      <c r="L892" s="91">
        <v>44053</v>
      </c>
      <c r="M892" s="87">
        <v>85</v>
      </c>
      <c r="N892" s="81" t="s">
        <v>4290</v>
      </c>
      <c r="O892" s="81" t="s">
        <v>4291</v>
      </c>
      <c r="P892" s="81" t="s">
        <v>4292</v>
      </c>
      <c r="Q892" s="81" t="s">
        <v>4293</v>
      </c>
      <c r="R892" s="81">
        <v>115</v>
      </c>
      <c r="S892" s="87">
        <v>1877606.14</v>
      </c>
      <c r="T892" s="87">
        <v>292557.65999999997</v>
      </c>
      <c r="U892" s="87">
        <v>38784.6</v>
      </c>
      <c r="V892" s="170">
        <v>0</v>
      </c>
      <c r="W892" s="170">
        <v>0</v>
      </c>
      <c r="X892" s="89">
        <v>2208948.4</v>
      </c>
      <c r="Y892" s="160" t="s">
        <v>19</v>
      </c>
      <c r="Z892" s="83" t="s">
        <v>6303</v>
      </c>
      <c r="AA892" s="89">
        <v>332291.64999999997</v>
      </c>
      <c r="AB892" s="90">
        <v>19558.329999999998</v>
      </c>
      <c r="AC892" s="183">
        <f t="shared" si="17"/>
        <v>0</v>
      </c>
    </row>
    <row r="893" spans="2:29" s="10" customFormat="1" ht="15" customHeight="1" x14ac:dyDescent="0.3">
      <c r="B893" s="101" t="s">
        <v>7157</v>
      </c>
      <c r="C893" s="81">
        <v>161</v>
      </c>
      <c r="D893" s="7" t="s">
        <v>6361</v>
      </c>
      <c r="E893" s="81" t="s">
        <v>4229</v>
      </c>
      <c r="F893" s="41">
        <v>90</v>
      </c>
      <c r="G893" s="17">
        <v>107888</v>
      </c>
      <c r="H893" s="81" t="s">
        <v>3743</v>
      </c>
      <c r="I893" s="81" t="s">
        <v>3744</v>
      </c>
      <c r="J893" s="81" t="s">
        <v>3745</v>
      </c>
      <c r="K893" s="91">
        <v>43307</v>
      </c>
      <c r="L893" s="91">
        <v>43976</v>
      </c>
      <c r="M893" s="87">
        <v>83.27</v>
      </c>
      <c r="N893" s="81" t="s">
        <v>1182</v>
      </c>
      <c r="O893" s="81" t="s">
        <v>1344</v>
      </c>
      <c r="P893" s="81" t="s">
        <v>3746</v>
      </c>
      <c r="Q893" s="81" t="s">
        <v>3747</v>
      </c>
      <c r="R893" s="81">
        <v>115</v>
      </c>
      <c r="S893" s="87">
        <v>1107033.4099999999</v>
      </c>
      <c r="T893" s="87">
        <v>188447.79</v>
      </c>
      <c r="U893" s="87">
        <v>34100.300000000003</v>
      </c>
      <c r="V893" s="170">
        <v>0</v>
      </c>
      <c r="W893" s="170">
        <v>5226.04</v>
      </c>
      <c r="X893" s="89">
        <v>1334807.54</v>
      </c>
      <c r="Y893" s="160" t="s">
        <v>19</v>
      </c>
      <c r="Z893" s="83" t="s">
        <v>7020</v>
      </c>
      <c r="AA893" s="89">
        <v>628875.05999999994</v>
      </c>
      <c r="AB893" s="90">
        <v>66258.97</v>
      </c>
      <c r="AC893" s="183">
        <f t="shared" si="17"/>
        <v>0</v>
      </c>
    </row>
    <row r="894" spans="2:29" s="10" customFormat="1" ht="15" customHeight="1" x14ac:dyDescent="0.3">
      <c r="B894" s="101" t="s">
        <v>7157</v>
      </c>
      <c r="C894" s="81">
        <v>162</v>
      </c>
      <c r="D894" s="7" t="s">
        <v>6361</v>
      </c>
      <c r="E894" s="81" t="s">
        <v>4229</v>
      </c>
      <c r="F894" s="41">
        <v>90</v>
      </c>
      <c r="G894" s="17">
        <v>107913</v>
      </c>
      <c r="H894" s="81" t="s">
        <v>4294</v>
      </c>
      <c r="I894" s="81" t="s">
        <v>4295</v>
      </c>
      <c r="J894" s="81" t="s">
        <v>4296</v>
      </c>
      <c r="K894" s="91">
        <v>43346</v>
      </c>
      <c r="L894" s="91">
        <v>44076</v>
      </c>
      <c r="M894" s="87">
        <v>85</v>
      </c>
      <c r="N894" s="81" t="s">
        <v>501</v>
      </c>
      <c r="O894" s="81" t="s">
        <v>506</v>
      </c>
      <c r="P894" s="81" t="s">
        <v>575</v>
      </c>
      <c r="Q894" s="81" t="s">
        <v>4297</v>
      </c>
      <c r="R894" s="81">
        <v>115</v>
      </c>
      <c r="S894" s="87">
        <v>1667358.97</v>
      </c>
      <c r="T894" s="87">
        <v>257389.86</v>
      </c>
      <c r="U894" s="87">
        <v>36849.96</v>
      </c>
      <c r="V894" s="170">
        <v>0</v>
      </c>
      <c r="W894" s="170">
        <v>0</v>
      </c>
      <c r="X894" s="89">
        <v>1961598.79</v>
      </c>
      <c r="Y894" s="160" t="s">
        <v>19</v>
      </c>
      <c r="Z894" s="83" t="s">
        <v>6304</v>
      </c>
      <c r="AA894" s="89">
        <v>1088824.08</v>
      </c>
      <c r="AB894" s="90">
        <v>71073.540000000008</v>
      </c>
      <c r="AC894" s="183">
        <f t="shared" si="17"/>
        <v>0</v>
      </c>
    </row>
    <row r="895" spans="2:29" s="10" customFormat="1" ht="15" customHeight="1" x14ac:dyDescent="0.3">
      <c r="B895" s="101" t="s">
        <v>7157</v>
      </c>
      <c r="C895" s="81">
        <v>163</v>
      </c>
      <c r="D895" s="7" t="s">
        <v>6361</v>
      </c>
      <c r="E895" s="81" t="s">
        <v>4229</v>
      </c>
      <c r="F895" s="41">
        <v>90</v>
      </c>
      <c r="G895" s="17">
        <v>107955</v>
      </c>
      <c r="H895" s="81" t="s">
        <v>2842</v>
      </c>
      <c r="I895" s="81" t="s">
        <v>3748</v>
      </c>
      <c r="J895" s="81" t="s">
        <v>2843</v>
      </c>
      <c r="K895" s="91">
        <v>43266</v>
      </c>
      <c r="L895" s="91">
        <v>43996</v>
      </c>
      <c r="M895" s="87">
        <v>80.930000000000007</v>
      </c>
      <c r="N895" s="81" t="s">
        <v>2844</v>
      </c>
      <c r="O895" s="81" t="s">
        <v>2845</v>
      </c>
      <c r="P895" s="81" t="s">
        <v>2846</v>
      </c>
      <c r="Q895" s="81" t="s">
        <v>2847</v>
      </c>
      <c r="R895" s="81">
        <v>115</v>
      </c>
      <c r="S895" s="87">
        <v>1738920.66</v>
      </c>
      <c r="T895" s="87">
        <v>306868.34999999998</v>
      </c>
      <c r="U895" s="87">
        <v>103001.76</v>
      </c>
      <c r="V895" s="170">
        <v>0</v>
      </c>
      <c r="W895" s="170">
        <v>0</v>
      </c>
      <c r="X895" s="89">
        <v>2148790.7699999996</v>
      </c>
      <c r="Y895" s="160" t="s">
        <v>19</v>
      </c>
      <c r="Z895" s="83" t="s">
        <v>7029</v>
      </c>
      <c r="AA895" s="89">
        <v>1085922.2799999998</v>
      </c>
      <c r="AB895" s="90">
        <v>26278.17</v>
      </c>
      <c r="AC895" s="183">
        <f t="shared" si="17"/>
        <v>0</v>
      </c>
    </row>
    <row r="896" spans="2:29" s="10" customFormat="1" ht="15" customHeight="1" x14ac:dyDescent="0.3">
      <c r="B896" s="101" t="s">
        <v>7157</v>
      </c>
      <c r="C896" s="81">
        <v>164</v>
      </c>
      <c r="D896" s="7" t="s">
        <v>6361</v>
      </c>
      <c r="E896" s="81" t="s">
        <v>4219</v>
      </c>
      <c r="F896" s="41">
        <v>74</v>
      </c>
      <c r="G896" s="17">
        <v>107980</v>
      </c>
      <c r="H896" s="81" t="s">
        <v>1410</v>
      </c>
      <c r="I896" s="81" t="s">
        <v>2848</v>
      </c>
      <c r="J896" s="81" t="s">
        <v>1411</v>
      </c>
      <c r="K896" s="91">
        <v>43201</v>
      </c>
      <c r="L896" s="91">
        <v>44296</v>
      </c>
      <c r="M896" s="87">
        <v>85</v>
      </c>
      <c r="N896" s="81" t="s">
        <v>695</v>
      </c>
      <c r="O896" s="81" t="s">
        <v>1412</v>
      </c>
      <c r="P896" s="81" t="s">
        <v>1413</v>
      </c>
      <c r="Q896" s="81" t="s">
        <v>1388</v>
      </c>
      <c r="R896" s="81">
        <v>115</v>
      </c>
      <c r="S896" s="87">
        <v>6883443.5599999996</v>
      </c>
      <c r="T896" s="87">
        <v>1052761.96</v>
      </c>
      <c r="U896" s="87">
        <v>161963.38</v>
      </c>
      <c r="V896" s="170">
        <v>0</v>
      </c>
      <c r="W896" s="170">
        <v>0</v>
      </c>
      <c r="X896" s="89">
        <v>8098168.8999999994</v>
      </c>
      <c r="Y896" s="160" t="s">
        <v>19</v>
      </c>
      <c r="Z896" s="83" t="s">
        <v>7030</v>
      </c>
      <c r="AA896" s="89">
        <v>3398116.1599999992</v>
      </c>
      <c r="AB896" s="90">
        <v>281336.35000000003</v>
      </c>
      <c r="AC896" s="183">
        <f t="shared" si="17"/>
        <v>0</v>
      </c>
    </row>
    <row r="897" spans="2:29" s="10" customFormat="1" ht="15" customHeight="1" x14ac:dyDescent="0.3">
      <c r="B897" s="101" t="s">
        <v>7157</v>
      </c>
      <c r="C897" s="81">
        <v>165</v>
      </c>
      <c r="D897" s="7" t="s">
        <v>6361</v>
      </c>
      <c r="E897" s="81" t="s">
        <v>4219</v>
      </c>
      <c r="F897" s="41">
        <v>74</v>
      </c>
      <c r="G897" s="17">
        <v>108023</v>
      </c>
      <c r="H897" s="81" t="s">
        <v>2849</v>
      </c>
      <c r="I897" s="81" t="s">
        <v>2850</v>
      </c>
      <c r="J897" s="81" t="s">
        <v>2851</v>
      </c>
      <c r="K897" s="91">
        <v>43280</v>
      </c>
      <c r="L897" s="91">
        <v>44375</v>
      </c>
      <c r="M897" s="87">
        <v>85</v>
      </c>
      <c r="N897" s="81" t="s">
        <v>1201</v>
      </c>
      <c r="O897" s="81" t="s">
        <v>1323</v>
      </c>
      <c r="P897" s="81" t="s">
        <v>2852</v>
      </c>
      <c r="Q897" s="81" t="s">
        <v>2853</v>
      </c>
      <c r="R897" s="81">
        <v>115</v>
      </c>
      <c r="S897" s="87">
        <v>2558562.56</v>
      </c>
      <c r="T897" s="87">
        <v>414463.9</v>
      </c>
      <c r="U897" s="87">
        <v>37047.15</v>
      </c>
      <c r="V897" s="170">
        <v>0</v>
      </c>
      <c r="W897" s="170">
        <v>0.31</v>
      </c>
      <c r="X897" s="89">
        <v>3010073.92</v>
      </c>
      <c r="Y897" s="160" t="s">
        <v>19</v>
      </c>
      <c r="Z897" s="83"/>
      <c r="AA897" s="89">
        <v>925915.17999999993</v>
      </c>
      <c r="AB897" s="90">
        <v>71753.510000000009</v>
      </c>
      <c r="AC897" s="183">
        <f t="shared" si="17"/>
        <v>0</v>
      </c>
    </row>
    <row r="898" spans="2:29" s="10" customFormat="1" ht="15" customHeight="1" x14ac:dyDescent="0.3">
      <c r="B898" s="101" t="s">
        <v>7157</v>
      </c>
      <c r="C898" s="81">
        <v>166</v>
      </c>
      <c r="D898" s="7" t="s">
        <v>6361</v>
      </c>
      <c r="E898" s="81" t="s">
        <v>4219</v>
      </c>
      <c r="F898" s="41">
        <v>74</v>
      </c>
      <c r="G898" s="17">
        <v>108051</v>
      </c>
      <c r="H898" s="81" t="s">
        <v>4486</v>
      </c>
      <c r="I898" s="81" t="s">
        <v>4487</v>
      </c>
      <c r="J898" s="81" t="s">
        <v>4488</v>
      </c>
      <c r="K898" s="91">
        <v>43382</v>
      </c>
      <c r="L898" s="91">
        <v>44477</v>
      </c>
      <c r="M898" s="87">
        <v>85</v>
      </c>
      <c r="N898" s="81" t="s">
        <v>4489</v>
      </c>
      <c r="O898" s="81" t="s">
        <v>4490</v>
      </c>
      <c r="P898" s="81" t="s">
        <v>4491</v>
      </c>
      <c r="Q898" s="81" t="s">
        <v>4492</v>
      </c>
      <c r="R898" s="81">
        <v>115</v>
      </c>
      <c r="S898" s="87">
        <v>4980276.8499999996</v>
      </c>
      <c r="T898" s="87">
        <v>865985.47</v>
      </c>
      <c r="U898" s="87">
        <v>12886.92</v>
      </c>
      <c r="V898" s="170">
        <v>0</v>
      </c>
      <c r="W898" s="170">
        <v>0</v>
      </c>
      <c r="X898" s="89">
        <v>5859149.2399999993</v>
      </c>
      <c r="Y898" s="160" t="s">
        <v>19</v>
      </c>
      <c r="Z898" s="83"/>
      <c r="AA898" s="89">
        <v>562049.6</v>
      </c>
      <c r="AB898" s="90">
        <v>22576.63</v>
      </c>
      <c r="AC898" s="183">
        <f t="shared" si="17"/>
        <v>0</v>
      </c>
    </row>
    <row r="899" spans="2:29" s="10" customFormat="1" ht="15" customHeight="1" x14ac:dyDescent="0.3">
      <c r="B899" s="101" t="s">
        <v>7157</v>
      </c>
      <c r="C899" s="81">
        <v>167</v>
      </c>
      <c r="D899" s="7" t="s">
        <v>6361</v>
      </c>
      <c r="E899" s="81" t="s">
        <v>4219</v>
      </c>
      <c r="F899" s="41">
        <v>74</v>
      </c>
      <c r="G899" s="17">
        <v>108062</v>
      </c>
      <c r="H899" s="81" t="s">
        <v>1414</v>
      </c>
      <c r="I899" s="81" t="s">
        <v>2854</v>
      </c>
      <c r="J899" s="81" t="s">
        <v>1415</v>
      </c>
      <c r="K899" s="91">
        <v>43216</v>
      </c>
      <c r="L899" s="91">
        <v>44311</v>
      </c>
      <c r="M899" s="87">
        <v>85</v>
      </c>
      <c r="N899" s="81" t="s">
        <v>33</v>
      </c>
      <c r="O899" s="81" t="s">
        <v>48</v>
      </c>
      <c r="P899" s="81" t="s">
        <v>1416</v>
      </c>
      <c r="Q899" s="81" t="s">
        <v>1173</v>
      </c>
      <c r="R899" s="81">
        <v>115</v>
      </c>
      <c r="S899" s="87">
        <v>6993796</v>
      </c>
      <c r="T899" s="87">
        <v>0</v>
      </c>
      <c r="U899" s="87">
        <v>1234199.29</v>
      </c>
      <c r="V899" s="170">
        <v>0</v>
      </c>
      <c r="W899" s="170">
        <v>0</v>
      </c>
      <c r="X899" s="89">
        <v>8227995.29</v>
      </c>
      <c r="Y899" s="160" t="s">
        <v>19</v>
      </c>
      <c r="Z899" s="83"/>
      <c r="AA899" s="89">
        <v>1149941.77</v>
      </c>
      <c r="AB899" s="90">
        <v>0</v>
      </c>
      <c r="AC899" s="183">
        <f t="shared" si="17"/>
        <v>0</v>
      </c>
    </row>
    <row r="900" spans="2:29" s="10" customFormat="1" ht="15" customHeight="1" x14ac:dyDescent="0.3">
      <c r="B900" s="101" t="s">
        <v>7157</v>
      </c>
      <c r="C900" s="81">
        <v>168</v>
      </c>
      <c r="D900" s="7" t="s">
        <v>6361</v>
      </c>
      <c r="E900" s="81" t="s">
        <v>4229</v>
      </c>
      <c r="F900" s="41">
        <v>90</v>
      </c>
      <c r="G900" s="17">
        <v>108071</v>
      </c>
      <c r="H900" s="81" t="s">
        <v>4298</v>
      </c>
      <c r="I900" s="81" t="s">
        <v>4299</v>
      </c>
      <c r="J900" s="81" t="s">
        <v>4300</v>
      </c>
      <c r="K900" s="91">
        <v>43341</v>
      </c>
      <c r="L900" s="91">
        <v>43705</v>
      </c>
      <c r="M900" s="87">
        <v>85</v>
      </c>
      <c r="N900" s="81" t="s">
        <v>2955</v>
      </c>
      <c r="O900" s="81" t="s">
        <v>1287</v>
      </c>
      <c r="P900" s="81" t="s">
        <v>4301</v>
      </c>
      <c r="Q900" s="81" t="s">
        <v>4302</v>
      </c>
      <c r="R900" s="81">
        <v>115</v>
      </c>
      <c r="S900" s="87">
        <v>752747.1</v>
      </c>
      <c r="T900" s="87">
        <v>115126.11</v>
      </c>
      <c r="U900" s="87">
        <v>17711.63</v>
      </c>
      <c r="V900" s="170">
        <v>0</v>
      </c>
      <c r="W900" s="170">
        <v>0</v>
      </c>
      <c r="X900" s="89">
        <v>885584.84</v>
      </c>
      <c r="Y900" s="160" t="s">
        <v>1504</v>
      </c>
      <c r="Z900" s="83" t="s">
        <v>4829</v>
      </c>
      <c r="AA900" s="89">
        <v>327757.36</v>
      </c>
      <c r="AB900" s="90">
        <v>23246.71</v>
      </c>
      <c r="AC900" s="183">
        <f t="shared" si="17"/>
        <v>0</v>
      </c>
    </row>
    <row r="901" spans="2:29" s="10" customFormat="1" ht="15" customHeight="1" x14ac:dyDescent="0.3">
      <c r="B901" s="101" t="s">
        <v>7157</v>
      </c>
      <c r="C901" s="81">
        <v>169</v>
      </c>
      <c r="D901" s="7" t="s">
        <v>6361</v>
      </c>
      <c r="E901" s="81" t="s">
        <v>4219</v>
      </c>
      <c r="F901" s="41">
        <v>74</v>
      </c>
      <c r="G901" s="17">
        <v>108091</v>
      </c>
      <c r="H901" s="104" t="s">
        <v>1417</v>
      </c>
      <c r="I901" s="104" t="s">
        <v>2855</v>
      </c>
      <c r="J901" s="104" t="s">
        <v>2856</v>
      </c>
      <c r="K901" s="91">
        <v>43215</v>
      </c>
      <c r="L901" s="91">
        <v>44310</v>
      </c>
      <c r="M901" s="87">
        <v>85</v>
      </c>
      <c r="N901" s="81" t="s">
        <v>1232</v>
      </c>
      <c r="O901" s="81" t="s">
        <v>1418</v>
      </c>
      <c r="P901" s="81" t="s">
        <v>1419</v>
      </c>
      <c r="Q901" s="81" t="s">
        <v>1420</v>
      </c>
      <c r="R901" s="81">
        <v>115</v>
      </c>
      <c r="S901" s="87">
        <v>5631655.8700000001</v>
      </c>
      <c r="T901" s="87">
        <v>0</v>
      </c>
      <c r="U901" s="87">
        <v>993821.62</v>
      </c>
      <c r="V901" s="170">
        <v>0</v>
      </c>
      <c r="W901" s="170">
        <v>0</v>
      </c>
      <c r="X901" s="89">
        <v>6625477.4900000002</v>
      </c>
      <c r="Y901" s="160" t="s">
        <v>19</v>
      </c>
      <c r="Z901" s="83"/>
      <c r="AA901" s="89">
        <v>831217.84</v>
      </c>
      <c r="AB901" s="90">
        <v>0</v>
      </c>
      <c r="AC901" s="183">
        <f t="shared" si="17"/>
        <v>0</v>
      </c>
    </row>
    <row r="902" spans="2:29" s="10" customFormat="1" ht="15" customHeight="1" x14ac:dyDescent="0.3">
      <c r="B902" s="101" t="s">
        <v>7157</v>
      </c>
      <c r="C902" s="81">
        <v>170</v>
      </c>
      <c r="D902" s="7" t="s">
        <v>6361</v>
      </c>
      <c r="E902" s="81" t="s">
        <v>4219</v>
      </c>
      <c r="F902" s="41">
        <v>74</v>
      </c>
      <c r="G902" s="17">
        <v>108105</v>
      </c>
      <c r="H902" s="104" t="s">
        <v>2857</v>
      </c>
      <c r="I902" s="104" t="s">
        <v>3749</v>
      </c>
      <c r="J902" s="104" t="s">
        <v>2858</v>
      </c>
      <c r="K902" s="134">
        <v>43229</v>
      </c>
      <c r="L902" s="134">
        <v>44415</v>
      </c>
      <c r="M902" s="87">
        <v>85</v>
      </c>
      <c r="N902" s="104" t="s">
        <v>1201</v>
      </c>
      <c r="O902" s="104" t="s">
        <v>1287</v>
      </c>
      <c r="P902" s="104" t="s">
        <v>2859</v>
      </c>
      <c r="Q902" s="104" t="s">
        <v>2860</v>
      </c>
      <c r="R902" s="81">
        <v>115</v>
      </c>
      <c r="S902" s="135">
        <v>4402011.8499999996</v>
      </c>
      <c r="T902" s="87">
        <v>724145.22</v>
      </c>
      <c r="U902" s="135">
        <v>52680.39</v>
      </c>
      <c r="V902" s="174">
        <v>0</v>
      </c>
      <c r="W902" s="170">
        <v>0</v>
      </c>
      <c r="X902" s="89">
        <v>5178837.459999999</v>
      </c>
      <c r="Y902" s="160" t="s">
        <v>19</v>
      </c>
      <c r="Z902" s="83" t="s">
        <v>6305</v>
      </c>
      <c r="AA902" s="89">
        <v>828160.43</v>
      </c>
      <c r="AB902" s="90">
        <v>45368.53</v>
      </c>
      <c r="AC902" s="183">
        <f t="shared" si="17"/>
        <v>0</v>
      </c>
    </row>
    <row r="903" spans="2:29" s="10" customFormat="1" ht="15" customHeight="1" x14ac:dyDescent="0.3">
      <c r="B903" s="101" t="s">
        <v>7157</v>
      </c>
      <c r="C903" s="81">
        <v>171</v>
      </c>
      <c r="D903" s="7" t="s">
        <v>6361</v>
      </c>
      <c r="E903" s="81" t="s">
        <v>4219</v>
      </c>
      <c r="F903" s="41">
        <v>74</v>
      </c>
      <c r="G903" s="17">
        <v>108108</v>
      </c>
      <c r="H903" s="104" t="s">
        <v>2861</v>
      </c>
      <c r="I903" s="104" t="s">
        <v>2862</v>
      </c>
      <c r="J903" s="104" t="s">
        <v>2863</v>
      </c>
      <c r="K903" s="91">
        <v>43234</v>
      </c>
      <c r="L903" s="91">
        <v>44389</v>
      </c>
      <c r="M903" s="87">
        <v>85</v>
      </c>
      <c r="N903" s="104" t="s">
        <v>1201</v>
      </c>
      <c r="O903" s="81" t="s">
        <v>1287</v>
      </c>
      <c r="P903" s="81" t="s">
        <v>2864</v>
      </c>
      <c r="Q903" s="104" t="s">
        <v>2865</v>
      </c>
      <c r="R903" s="81">
        <v>115</v>
      </c>
      <c r="S903" s="135">
        <v>7833440.6900000004</v>
      </c>
      <c r="T903" s="87">
        <v>1282729.32</v>
      </c>
      <c r="U903" s="135">
        <v>99642.57</v>
      </c>
      <c r="V903" s="174">
        <v>0</v>
      </c>
      <c r="W903" s="170">
        <v>0</v>
      </c>
      <c r="X903" s="89">
        <v>9215812.5800000001</v>
      </c>
      <c r="Y903" s="160" t="s">
        <v>19</v>
      </c>
      <c r="Z903" s="83" t="s">
        <v>6287</v>
      </c>
      <c r="AA903" s="89">
        <v>1195633.3799999999</v>
      </c>
      <c r="AB903" s="90">
        <v>29211.489999999998</v>
      </c>
      <c r="AC903" s="183">
        <f t="shared" si="17"/>
        <v>0</v>
      </c>
    </row>
    <row r="904" spans="2:29" s="10" customFormat="1" ht="15" customHeight="1" x14ac:dyDescent="0.3">
      <c r="B904" s="101" t="s">
        <v>7157</v>
      </c>
      <c r="C904" s="81">
        <v>172</v>
      </c>
      <c r="D904" s="7" t="s">
        <v>6361</v>
      </c>
      <c r="E904" s="81" t="s">
        <v>4229</v>
      </c>
      <c r="F904" s="41">
        <v>90</v>
      </c>
      <c r="G904" s="17">
        <v>108114</v>
      </c>
      <c r="H904" s="104" t="s">
        <v>4493</v>
      </c>
      <c r="I904" s="104" t="s">
        <v>4494</v>
      </c>
      <c r="J904" s="104" t="s">
        <v>4495</v>
      </c>
      <c r="K904" s="91">
        <v>43402</v>
      </c>
      <c r="L904" s="91">
        <v>44132</v>
      </c>
      <c r="M904" s="87">
        <v>85</v>
      </c>
      <c r="N904" s="104" t="s">
        <v>2828</v>
      </c>
      <c r="O904" s="81" t="s">
        <v>4496</v>
      </c>
      <c r="P904" s="81" t="s">
        <v>4497</v>
      </c>
      <c r="Q904" s="104" t="s">
        <v>4338</v>
      </c>
      <c r="R904" s="81">
        <v>115</v>
      </c>
      <c r="S904" s="135">
        <v>1890939.69</v>
      </c>
      <c r="T904" s="87">
        <v>314601</v>
      </c>
      <c r="U904" s="135">
        <v>19094.240000000002</v>
      </c>
      <c r="V904" s="174">
        <v>0</v>
      </c>
      <c r="W904" s="170">
        <v>0</v>
      </c>
      <c r="X904" s="89">
        <v>2224634.9300000002</v>
      </c>
      <c r="Y904" s="160" t="s">
        <v>19</v>
      </c>
      <c r="Z904" s="83" t="s">
        <v>6301</v>
      </c>
      <c r="AA904" s="89">
        <v>840152.42999999993</v>
      </c>
      <c r="AB904" s="90">
        <v>42710</v>
      </c>
      <c r="AC904" s="183">
        <f t="shared" si="17"/>
        <v>0</v>
      </c>
    </row>
    <row r="905" spans="2:29" s="9" customFormat="1" ht="15" customHeight="1" x14ac:dyDescent="0.3">
      <c r="B905" s="101" t="s">
        <v>7157</v>
      </c>
      <c r="C905" s="81">
        <v>173</v>
      </c>
      <c r="D905" s="7" t="s">
        <v>6361</v>
      </c>
      <c r="E905" s="81" t="s">
        <v>4219</v>
      </c>
      <c r="F905" s="41">
        <v>74</v>
      </c>
      <c r="G905" s="17">
        <v>108120</v>
      </c>
      <c r="H905" s="81" t="s">
        <v>2866</v>
      </c>
      <c r="I905" s="81" t="s">
        <v>2867</v>
      </c>
      <c r="J905" s="81" t="s">
        <v>2868</v>
      </c>
      <c r="K905" s="91">
        <v>43242</v>
      </c>
      <c r="L905" s="91">
        <v>44156</v>
      </c>
      <c r="M905" s="87">
        <v>85</v>
      </c>
      <c r="N905" s="81" t="s">
        <v>1201</v>
      </c>
      <c r="O905" s="81" t="s">
        <v>1323</v>
      </c>
      <c r="P905" s="81" t="s">
        <v>2869</v>
      </c>
      <c r="Q905" s="81" t="s">
        <v>4498</v>
      </c>
      <c r="R905" s="81">
        <v>115</v>
      </c>
      <c r="S905" s="87">
        <v>3703485</v>
      </c>
      <c r="T905" s="87">
        <v>653556.18000000005</v>
      </c>
      <c r="U905" s="87">
        <v>0</v>
      </c>
      <c r="V905" s="170">
        <v>0</v>
      </c>
      <c r="W905" s="170">
        <v>0</v>
      </c>
      <c r="X905" s="89">
        <v>4357041.18</v>
      </c>
      <c r="Y905" s="160" t="s">
        <v>19</v>
      </c>
      <c r="Z905" s="83" t="s">
        <v>6287</v>
      </c>
      <c r="AA905" s="89">
        <v>1485805.8900000001</v>
      </c>
      <c r="AB905" s="90">
        <v>100327.85999999999</v>
      </c>
      <c r="AC905" s="183">
        <f t="shared" si="17"/>
        <v>0</v>
      </c>
    </row>
    <row r="906" spans="2:29" s="9" customFormat="1" ht="15" customHeight="1" x14ac:dyDescent="0.3">
      <c r="B906" s="101" t="s">
        <v>7157</v>
      </c>
      <c r="C906" s="81">
        <v>174</v>
      </c>
      <c r="D906" s="7" t="s">
        <v>6361</v>
      </c>
      <c r="E906" s="81" t="s">
        <v>4219</v>
      </c>
      <c r="F906" s="41">
        <v>74</v>
      </c>
      <c r="G906" s="17">
        <v>108133</v>
      </c>
      <c r="H906" s="104" t="s">
        <v>1421</v>
      </c>
      <c r="I906" s="104" t="s">
        <v>2870</v>
      </c>
      <c r="J906" s="104" t="s">
        <v>2871</v>
      </c>
      <c r="K906" s="134">
        <v>43209</v>
      </c>
      <c r="L906" s="134">
        <v>44304</v>
      </c>
      <c r="M906" s="87">
        <v>85</v>
      </c>
      <c r="N906" s="104" t="s">
        <v>1422</v>
      </c>
      <c r="O906" s="81" t="s">
        <v>2872</v>
      </c>
      <c r="P906" s="81" t="s">
        <v>1423</v>
      </c>
      <c r="Q906" s="104" t="s">
        <v>1390</v>
      </c>
      <c r="R906" s="81">
        <v>115</v>
      </c>
      <c r="S906" s="87">
        <v>2761398.94</v>
      </c>
      <c r="T906" s="87">
        <v>109982.84</v>
      </c>
      <c r="U906" s="135">
        <v>377322.85</v>
      </c>
      <c r="V906" s="174">
        <v>0</v>
      </c>
      <c r="W906" s="170">
        <v>0</v>
      </c>
      <c r="X906" s="89">
        <v>3248704.63</v>
      </c>
      <c r="Y906" s="160" t="s">
        <v>19</v>
      </c>
      <c r="Z906" s="83" t="s">
        <v>6292</v>
      </c>
      <c r="AA906" s="89">
        <v>789820.39000000013</v>
      </c>
      <c r="AB906" s="90">
        <v>8799.4700000000012</v>
      </c>
      <c r="AC906" s="183">
        <f t="shared" si="17"/>
        <v>0</v>
      </c>
    </row>
    <row r="907" spans="2:29" s="9" customFormat="1" ht="15" customHeight="1" x14ac:dyDescent="0.3">
      <c r="B907" s="101" t="s">
        <v>7157</v>
      </c>
      <c r="C907" s="81">
        <v>175</v>
      </c>
      <c r="D907" s="7" t="s">
        <v>6361</v>
      </c>
      <c r="E907" s="81" t="s">
        <v>4229</v>
      </c>
      <c r="F907" s="41">
        <v>90</v>
      </c>
      <c r="G907" s="17">
        <v>108155</v>
      </c>
      <c r="H907" s="104" t="s">
        <v>4942</v>
      </c>
      <c r="I907" s="104" t="s">
        <v>4943</v>
      </c>
      <c r="J907" s="104" t="s">
        <v>4944</v>
      </c>
      <c r="K907" s="134">
        <v>43551</v>
      </c>
      <c r="L907" s="134">
        <v>44038</v>
      </c>
      <c r="M907" s="87">
        <v>83.69</v>
      </c>
      <c r="N907" s="104" t="s">
        <v>1201</v>
      </c>
      <c r="O907" s="81" t="s">
        <v>4945</v>
      </c>
      <c r="P907" s="81" t="s">
        <v>4945</v>
      </c>
      <c r="Q907" s="104" t="s">
        <v>4946</v>
      </c>
      <c r="R907" s="81">
        <v>115</v>
      </c>
      <c r="S907" s="87">
        <v>1861771.98</v>
      </c>
      <c r="T907" s="87">
        <v>328547.96000000002</v>
      </c>
      <c r="U907" s="135">
        <v>34270.51</v>
      </c>
      <c r="V907" s="174">
        <v>0</v>
      </c>
      <c r="W907" s="170">
        <v>0</v>
      </c>
      <c r="X907" s="89">
        <v>2224590.4499999997</v>
      </c>
      <c r="Y907" s="160" t="s">
        <v>19</v>
      </c>
      <c r="Z907" s="83"/>
      <c r="AA907" s="89">
        <v>222459.03999999998</v>
      </c>
      <c r="AB907" s="90">
        <v>0</v>
      </c>
      <c r="AC907" s="183">
        <f t="shared" si="17"/>
        <v>0</v>
      </c>
    </row>
    <row r="908" spans="2:29" s="9" customFormat="1" ht="15" customHeight="1" x14ac:dyDescent="0.3">
      <c r="B908" s="101" t="s">
        <v>7157</v>
      </c>
      <c r="C908" s="81">
        <v>176</v>
      </c>
      <c r="D908" s="7" t="s">
        <v>6361</v>
      </c>
      <c r="E908" s="81" t="s">
        <v>4219</v>
      </c>
      <c r="F908" s="41">
        <v>74</v>
      </c>
      <c r="G908" s="17">
        <v>108157</v>
      </c>
      <c r="H908" s="81" t="s">
        <v>2873</v>
      </c>
      <c r="I908" s="81" t="s">
        <v>4830</v>
      </c>
      <c r="J908" s="81" t="s">
        <v>2874</v>
      </c>
      <c r="K908" s="91">
        <v>43234</v>
      </c>
      <c r="L908" s="91">
        <v>44329</v>
      </c>
      <c r="M908" s="87">
        <v>85</v>
      </c>
      <c r="N908" s="81" t="s">
        <v>2875</v>
      </c>
      <c r="O908" s="81" t="s">
        <v>2876</v>
      </c>
      <c r="P908" s="81" t="s">
        <v>2877</v>
      </c>
      <c r="Q908" s="81" t="s">
        <v>2878</v>
      </c>
      <c r="R908" s="81">
        <v>115</v>
      </c>
      <c r="S908" s="87">
        <v>6925422.6900000004</v>
      </c>
      <c r="T908" s="87">
        <v>1118712.29</v>
      </c>
      <c r="U908" s="87">
        <v>103421.13</v>
      </c>
      <c r="V908" s="170">
        <v>0</v>
      </c>
      <c r="W908" s="170">
        <v>0</v>
      </c>
      <c r="X908" s="89">
        <v>8147556.1100000003</v>
      </c>
      <c r="Y908" s="160" t="s">
        <v>19</v>
      </c>
      <c r="Z908" s="83" t="s">
        <v>5673</v>
      </c>
      <c r="AA908" s="89">
        <v>3074524.8400000008</v>
      </c>
      <c r="AB908" s="90">
        <v>124052.23999999998</v>
      </c>
      <c r="AC908" s="183">
        <f t="shared" si="17"/>
        <v>0</v>
      </c>
    </row>
    <row r="909" spans="2:29" s="9" customFormat="1" ht="15" customHeight="1" x14ac:dyDescent="0.3">
      <c r="B909" s="101" t="s">
        <v>7157</v>
      </c>
      <c r="C909" s="81">
        <v>177</v>
      </c>
      <c r="D909" s="7" t="s">
        <v>6361</v>
      </c>
      <c r="E909" s="81" t="s">
        <v>4219</v>
      </c>
      <c r="F909" s="41">
        <v>74</v>
      </c>
      <c r="G909" s="17">
        <v>108161</v>
      </c>
      <c r="H909" s="81" t="s">
        <v>1424</v>
      </c>
      <c r="I909" s="81" t="s">
        <v>2879</v>
      </c>
      <c r="J909" s="81" t="s">
        <v>1425</v>
      </c>
      <c r="K909" s="91">
        <v>43217</v>
      </c>
      <c r="L909" s="91">
        <v>44342</v>
      </c>
      <c r="M909" s="87">
        <v>85</v>
      </c>
      <c r="N909" s="81" t="s">
        <v>501</v>
      </c>
      <c r="O909" s="81" t="s">
        <v>502</v>
      </c>
      <c r="P909" s="81" t="s">
        <v>1426</v>
      </c>
      <c r="Q909" s="81" t="s">
        <v>1427</v>
      </c>
      <c r="R909" s="81">
        <v>115</v>
      </c>
      <c r="S909" s="87">
        <v>2581306.0499999998</v>
      </c>
      <c r="T909" s="87">
        <v>448444</v>
      </c>
      <c r="U909" s="87">
        <v>7080.6</v>
      </c>
      <c r="V909" s="170">
        <v>0</v>
      </c>
      <c r="W909" s="170">
        <v>0</v>
      </c>
      <c r="X909" s="89">
        <v>3036830.65</v>
      </c>
      <c r="Y909" s="160" t="s">
        <v>19</v>
      </c>
      <c r="Z909" s="83" t="s">
        <v>6681</v>
      </c>
      <c r="AA909" s="89">
        <v>2026580.6300000001</v>
      </c>
      <c r="AB909" s="90">
        <v>27726.78</v>
      </c>
      <c r="AC909" s="183">
        <f t="shared" si="17"/>
        <v>0</v>
      </c>
    </row>
    <row r="910" spans="2:29" s="9" customFormat="1" ht="15" customHeight="1" x14ac:dyDescent="0.3">
      <c r="B910" s="101" t="s">
        <v>7157</v>
      </c>
      <c r="C910" s="81">
        <v>178</v>
      </c>
      <c r="D910" s="7" t="s">
        <v>6361</v>
      </c>
      <c r="E910" s="81" t="s">
        <v>4219</v>
      </c>
      <c r="F910" s="41">
        <v>74</v>
      </c>
      <c r="G910" s="17">
        <v>108177</v>
      </c>
      <c r="H910" s="81" t="s">
        <v>1428</v>
      </c>
      <c r="I910" s="81" t="s">
        <v>2880</v>
      </c>
      <c r="J910" s="81" t="s">
        <v>2881</v>
      </c>
      <c r="K910" s="91">
        <v>43201</v>
      </c>
      <c r="L910" s="91">
        <v>44296</v>
      </c>
      <c r="M910" s="87">
        <v>85</v>
      </c>
      <c r="N910" s="81" t="s">
        <v>1429</v>
      </c>
      <c r="O910" s="81" t="s">
        <v>1430</v>
      </c>
      <c r="P910" s="81" t="s">
        <v>1431</v>
      </c>
      <c r="Q910" s="81" t="s">
        <v>1432</v>
      </c>
      <c r="R910" s="81">
        <v>115</v>
      </c>
      <c r="S910" s="87">
        <v>5047688.21</v>
      </c>
      <c r="T910" s="87">
        <v>771999.36</v>
      </c>
      <c r="U910" s="87">
        <v>118769.15</v>
      </c>
      <c r="V910" s="170">
        <v>0</v>
      </c>
      <c r="W910" s="170">
        <v>0</v>
      </c>
      <c r="X910" s="89">
        <v>5938456.7200000007</v>
      </c>
      <c r="Y910" s="160" t="s">
        <v>19</v>
      </c>
      <c r="Z910" s="83"/>
      <c r="AA910" s="89">
        <v>593845.64</v>
      </c>
      <c r="AB910" s="90">
        <v>0</v>
      </c>
      <c r="AC910" s="183">
        <f t="shared" si="17"/>
        <v>0</v>
      </c>
    </row>
    <row r="911" spans="2:29" s="9" customFormat="1" ht="15" customHeight="1" x14ac:dyDescent="0.3">
      <c r="B911" s="101" t="s">
        <v>7157</v>
      </c>
      <c r="C911" s="81">
        <v>179</v>
      </c>
      <c r="D911" s="7" t="s">
        <v>6361</v>
      </c>
      <c r="E911" s="81" t="s">
        <v>4225</v>
      </c>
      <c r="F911" s="41">
        <v>73</v>
      </c>
      <c r="G911" s="17">
        <v>108182</v>
      </c>
      <c r="H911" s="81" t="s">
        <v>1433</v>
      </c>
      <c r="I911" s="81" t="s">
        <v>2882</v>
      </c>
      <c r="J911" s="81" t="s">
        <v>2883</v>
      </c>
      <c r="K911" s="91">
        <v>43214</v>
      </c>
      <c r="L911" s="91">
        <v>44035</v>
      </c>
      <c r="M911" s="87">
        <v>85</v>
      </c>
      <c r="N911" s="81" t="s">
        <v>1434</v>
      </c>
      <c r="O911" s="81" t="s">
        <v>1435</v>
      </c>
      <c r="P911" s="81" t="s">
        <v>1436</v>
      </c>
      <c r="Q911" s="81" t="s">
        <v>1229</v>
      </c>
      <c r="R911" s="81">
        <v>115</v>
      </c>
      <c r="S911" s="87">
        <v>5649187.1799999997</v>
      </c>
      <c r="T911" s="87">
        <v>678536.27</v>
      </c>
      <c r="U911" s="87">
        <v>318379.11</v>
      </c>
      <c r="V911" s="170">
        <v>0</v>
      </c>
      <c r="W911" s="170">
        <v>0</v>
      </c>
      <c r="X911" s="89">
        <v>6646102.5599999996</v>
      </c>
      <c r="Y911" s="160" t="s">
        <v>19</v>
      </c>
      <c r="Z911" s="83" t="s">
        <v>5062</v>
      </c>
      <c r="AA911" s="89">
        <v>3044981.3400000003</v>
      </c>
      <c r="AB911" s="90">
        <v>200156.15000000002</v>
      </c>
      <c r="AC911" s="183">
        <f t="shared" si="17"/>
        <v>0</v>
      </c>
    </row>
    <row r="912" spans="2:29" s="9" customFormat="1" ht="15" customHeight="1" x14ac:dyDescent="0.3">
      <c r="B912" s="101" t="s">
        <v>7157</v>
      </c>
      <c r="C912" s="81">
        <v>180</v>
      </c>
      <c r="D912" s="7" t="s">
        <v>6361</v>
      </c>
      <c r="E912" s="81" t="s">
        <v>4219</v>
      </c>
      <c r="F912" s="41">
        <v>74</v>
      </c>
      <c r="G912" s="17">
        <v>108205</v>
      </c>
      <c r="H912" s="81" t="s">
        <v>1437</v>
      </c>
      <c r="I912" s="81" t="s">
        <v>2884</v>
      </c>
      <c r="J912" s="81" t="s">
        <v>2885</v>
      </c>
      <c r="K912" s="91">
        <v>43216</v>
      </c>
      <c r="L912" s="91">
        <v>44311</v>
      </c>
      <c r="M912" s="87">
        <v>85</v>
      </c>
      <c r="N912" s="81" t="s">
        <v>1192</v>
      </c>
      <c r="O912" s="81" t="s">
        <v>1438</v>
      </c>
      <c r="P912" s="81" t="s">
        <v>1439</v>
      </c>
      <c r="Q912" s="81" t="s">
        <v>1440</v>
      </c>
      <c r="R912" s="81">
        <v>115</v>
      </c>
      <c r="S912" s="87">
        <v>1917574.02</v>
      </c>
      <c r="T912" s="87">
        <v>328344.24</v>
      </c>
      <c r="U912" s="87">
        <v>10051.18</v>
      </c>
      <c r="V912" s="170">
        <v>0</v>
      </c>
      <c r="W912" s="170">
        <v>0</v>
      </c>
      <c r="X912" s="89">
        <v>2255969.44</v>
      </c>
      <c r="Y912" s="160" t="s">
        <v>19</v>
      </c>
      <c r="Z912" s="83" t="s">
        <v>6667</v>
      </c>
      <c r="AA912" s="89">
        <v>294442.89999999997</v>
      </c>
      <c r="AB912" s="90">
        <v>4954.18</v>
      </c>
      <c r="AC912" s="183">
        <f t="shared" si="17"/>
        <v>0</v>
      </c>
    </row>
    <row r="913" spans="2:29" s="9" customFormat="1" ht="15" customHeight="1" x14ac:dyDescent="0.3">
      <c r="B913" s="101" t="s">
        <v>7157</v>
      </c>
      <c r="C913" s="81">
        <v>181</v>
      </c>
      <c r="D913" s="7" t="s">
        <v>6361</v>
      </c>
      <c r="E913" s="81" t="s">
        <v>4219</v>
      </c>
      <c r="F913" s="41">
        <v>74</v>
      </c>
      <c r="G913" s="17">
        <v>108220</v>
      </c>
      <c r="H913" s="104" t="s">
        <v>1441</v>
      </c>
      <c r="I913" s="104" t="s">
        <v>2886</v>
      </c>
      <c r="J913" s="104" t="s">
        <v>2887</v>
      </c>
      <c r="K913" s="91">
        <v>43209</v>
      </c>
      <c r="L913" s="91">
        <v>44304</v>
      </c>
      <c r="M913" s="87">
        <v>85</v>
      </c>
      <c r="N913" s="104" t="s">
        <v>1178</v>
      </c>
      <c r="O913" s="81" t="s">
        <v>1442</v>
      </c>
      <c r="P913" s="81" t="s">
        <v>1443</v>
      </c>
      <c r="Q913" s="104" t="s">
        <v>1276</v>
      </c>
      <c r="R913" s="81">
        <v>115</v>
      </c>
      <c r="S913" s="135">
        <v>2978862.71</v>
      </c>
      <c r="T913" s="135">
        <v>455590.61</v>
      </c>
      <c r="U913" s="135">
        <v>70091.039999999994</v>
      </c>
      <c r="V913" s="174">
        <v>0</v>
      </c>
      <c r="W913" s="170">
        <v>0</v>
      </c>
      <c r="X913" s="89">
        <v>3504544.36</v>
      </c>
      <c r="Y913" s="160" t="s">
        <v>19</v>
      </c>
      <c r="Z913" s="83" t="s">
        <v>4675</v>
      </c>
      <c r="AA913" s="89">
        <v>626105.19000000006</v>
      </c>
      <c r="AB913" s="90">
        <v>6245.76</v>
      </c>
      <c r="AC913" s="183">
        <f t="shared" si="17"/>
        <v>0</v>
      </c>
    </row>
    <row r="914" spans="2:29" s="9" customFormat="1" ht="15" customHeight="1" x14ac:dyDescent="0.3">
      <c r="B914" s="101" t="s">
        <v>7157</v>
      </c>
      <c r="C914" s="81">
        <v>182</v>
      </c>
      <c r="D914" s="7" t="s">
        <v>6361</v>
      </c>
      <c r="E914" s="81" t="s">
        <v>4219</v>
      </c>
      <c r="F914" s="41">
        <v>74</v>
      </c>
      <c r="G914" s="17">
        <v>108221</v>
      </c>
      <c r="H914" s="104" t="s">
        <v>2888</v>
      </c>
      <c r="I914" s="104" t="s">
        <v>2889</v>
      </c>
      <c r="J914" s="104" t="s">
        <v>2890</v>
      </c>
      <c r="K914" s="91">
        <v>43228</v>
      </c>
      <c r="L914" s="91">
        <v>44323</v>
      </c>
      <c r="M914" s="87">
        <v>85</v>
      </c>
      <c r="N914" s="104" t="s">
        <v>1178</v>
      </c>
      <c r="O914" s="81" t="s">
        <v>1179</v>
      </c>
      <c r="P914" s="81" t="s">
        <v>2891</v>
      </c>
      <c r="Q914" s="81" t="s">
        <v>1276</v>
      </c>
      <c r="R914" s="81">
        <v>115</v>
      </c>
      <c r="S914" s="87">
        <v>4257162.09</v>
      </c>
      <c r="T914" s="87">
        <v>651095.31999999995</v>
      </c>
      <c r="U914" s="135">
        <v>100168.58</v>
      </c>
      <c r="V914" s="174">
        <v>0</v>
      </c>
      <c r="W914" s="170">
        <v>0</v>
      </c>
      <c r="X914" s="89">
        <v>5008425.99</v>
      </c>
      <c r="Y914" s="160" t="s">
        <v>19</v>
      </c>
      <c r="Z914" s="83" t="s">
        <v>4673</v>
      </c>
      <c r="AA914" s="89">
        <v>1469157.62</v>
      </c>
      <c r="AB914" s="90">
        <v>72238.920000000013</v>
      </c>
      <c r="AC914" s="183">
        <f t="shared" si="17"/>
        <v>0</v>
      </c>
    </row>
    <row r="915" spans="2:29" s="9" customFormat="1" ht="15" customHeight="1" x14ac:dyDescent="0.3">
      <c r="B915" s="101" t="s">
        <v>7157</v>
      </c>
      <c r="C915" s="81">
        <v>183</v>
      </c>
      <c r="D915" s="7" t="s">
        <v>6361</v>
      </c>
      <c r="E915" s="81" t="s">
        <v>4219</v>
      </c>
      <c r="F915" s="41">
        <v>74</v>
      </c>
      <c r="G915" s="17">
        <v>108236</v>
      </c>
      <c r="H915" s="81" t="s">
        <v>2892</v>
      </c>
      <c r="I915" s="81" t="s">
        <v>2893</v>
      </c>
      <c r="J915" s="81" t="s">
        <v>2894</v>
      </c>
      <c r="K915" s="91">
        <v>43228</v>
      </c>
      <c r="L915" s="91">
        <v>44323</v>
      </c>
      <c r="M915" s="87">
        <v>85</v>
      </c>
      <c r="N915" s="81" t="s">
        <v>695</v>
      </c>
      <c r="O915" s="81" t="s">
        <v>2895</v>
      </c>
      <c r="P915" s="81" t="s">
        <v>2896</v>
      </c>
      <c r="Q915" s="81" t="s">
        <v>2897</v>
      </c>
      <c r="R915" s="81">
        <v>115</v>
      </c>
      <c r="S915" s="87">
        <v>5476682.9900000002</v>
      </c>
      <c r="T915" s="87">
        <v>948416.65</v>
      </c>
      <c r="U915" s="87">
        <v>18056.82</v>
      </c>
      <c r="V915" s="170">
        <v>0</v>
      </c>
      <c r="W915" s="170">
        <v>0</v>
      </c>
      <c r="X915" s="89">
        <v>6443156.4600000009</v>
      </c>
      <c r="Y915" s="160" t="s">
        <v>19</v>
      </c>
      <c r="Z915" s="83"/>
      <c r="AA915" s="89">
        <v>792083.15999999992</v>
      </c>
      <c r="AB915" s="90">
        <v>58736.639999999999</v>
      </c>
      <c r="AC915" s="183">
        <f t="shared" ref="AC915:AC978" si="18">X915-(W915+V915+U915+T915+S915)</f>
        <v>0</v>
      </c>
    </row>
    <row r="916" spans="2:29" s="9" customFormat="1" ht="15" customHeight="1" x14ac:dyDescent="0.3">
      <c r="B916" s="101" t="s">
        <v>7157</v>
      </c>
      <c r="C916" s="81">
        <v>184</v>
      </c>
      <c r="D916" s="7" t="s">
        <v>6361</v>
      </c>
      <c r="E916" s="81" t="s">
        <v>4219</v>
      </c>
      <c r="F916" s="41">
        <v>74</v>
      </c>
      <c r="G916" s="17">
        <v>108244</v>
      </c>
      <c r="H916" s="81" t="s">
        <v>1444</v>
      </c>
      <c r="I916" s="81" t="s">
        <v>2898</v>
      </c>
      <c r="J916" s="81" t="s">
        <v>1445</v>
      </c>
      <c r="K916" s="91">
        <v>43213</v>
      </c>
      <c r="L916" s="91">
        <v>44308</v>
      </c>
      <c r="M916" s="87">
        <v>85</v>
      </c>
      <c r="N916" s="81" t="s">
        <v>1322</v>
      </c>
      <c r="O916" s="81" t="s">
        <v>1446</v>
      </c>
      <c r="P916" s="81" t="s">
        <v>1447</v>
      </c>
      <c r="Q916" s="81" t="s">
        <v>1276</v>
      </c>
      <c r="R916" s="81">
        <v>115</v>
      </c>
      <c r="S916" s="87">
        <v>3560034.97</v>
      </c>
      <c r="T916" s="87">
        <v>544475.68999999994</v>
      </c>
      <c r="U916" s="87">
        <v>83765.77</v>
      </c>
      <c r="V916" s="170">
        <v>0</v>
      </c>
      <c r="W916" s="170">
        <v>0</v>
      </c>
      <c r="X916" s="89">
        <v>4188276.43</v>
      </c>
      <c r="Y916" s="160" t="s">
        <v>19</v>
      </c>
      <c r="Z916" s="83"/>
      <c r="AA916" s="89">
        <v>652366.20000000007</v>
      </c>
      <c r="AB916" s="90">
        <v>40153.529999999992</v>
      </c>
      <c r="AC916" s="183">
        <f t="shared" si="18"/>
        <v>0</v>
      </c>
    </row>
    <row r="917" spans="2:29" s="9" customFormat="1" ht="15" customHeight="1" x14ac:dyDescent="0.3">
      <c r="B917" s="101" t="s">
        <v>7157</v>
      </c>
      <c r="C917" s="81">
        <v>185</v>
      </c>
      <c r="D917" s="7" t="s">
        <v>6361</v>
      </c>
      <c r="E917" s="81" t="s">
        <v>4229</v>
      </c>
      <c r="F917" s="41">
        <v>90</v>
      </c>
      <c r="G917" s="17">
        <v>108247</v>
      </c>
      <c r="H917" s="81" t="s">
        <v>4303</v>
      </c>
      <c r="I917" s="81" t="s">
        <v>4304</v>
      </c>
      <c r="J917" s="81" t="s">
        <v>4305</v>
      </c>
      <c r="K917" s="91">
        <v>43314</v>
      </c>
      <c r="L917" s="91">
        <v>44044</v>
      </c>
      <c r="M917" s="87">
        <v>80.75</v>
      </c>
      <c r="N917" s="81" t="s">
        <v>4306</v>
      </c>
      <c r="O917" s="81" t="s">
        <v>4307</v>
      </c>
      <c r="P917" s="81" t="s">
        <v>4308</v>
      </c>
      <c r="Q917" s="81" t="s">
        <v>4309</v>
      </c>
      <c r="R917" s="81">
        <v>115</v>
      </c>
      <c r="S917" s="87">
        <v>1795158.84</v>
      </c>
      <c r="T917" s="87">
        <v>316792.74</v>
      </c>
      <c r="U917" s="87">
        <v>111155.37</v>
      </c>
      <c r="V917" s="170">
        <v>0</v>
      </c>
      <c r="W917" s="170">
        <v>0</v>
      </c>
      <c r="X917" s="89">
        <v>2223106.9500000002</v>
      </c>
      <c r="Y917" s="160" t="s">
        <v>19</v>
      </c>
      <c r="Z917" s="83"/>
      <c r="AA917" s="89">
        <v>1525978.4599999997</v>
      </c>
      <c r="AB917" s="90">
        <v>87064.19</v>
      </c>
      <c r="AC917" s="183">
        <f t="shared" si="18"/>
        <v>0</v>
      </c>
    </row>
    <row r="918" spans="2:29" s="9" customFormat="1" ht="15" customHeight="1" x14ac:dyDescent="0.3">
      <c r="B918" s="101" t="s">
        <v>7157</v>
      </c>
      <c r="C918" s="81">
        <v>186</v>
      </c>
      <c r="D918" s="7" t="s">
        <v>6361</v>
      </c>
      <c r="E918" s="81" t="s">
        <v>4229</v>
      </c>
      <c r="F918" s="41">
        <v>90</v>
      </c>
      <c r="G918" s="17">
        <v>108262</v>
      </c>
      <c r="H918" s="81" t="s">
        <v>2899</v>
      </c>
      <c r="I918" s="81" t="s">
        <v>2900</v>
      </c>
      <c r="J918" s="81" t="s">
        <v>2901</v>
      </c>
      <c r="K918" s="91">
        <v>43283</v>
      </c>
      <c r="L918" s="91">
        <v>44013</v>
      </c>
      <c r="M918" s="87">
        <v>80.75</v>
      </c>
      <c r="N918" s="81" t="s">
        <v>695</v>
      </c>
      <c r="O918" s="81" t="s">
        <v>864</v>
      </c>
      <c r="P918" s="81" t="s">
        <v>2902</v>
      </c>
      <c r="Q918" s="81" t="s">
        <v>2903</v>
      </c>
      <c r="R918" s="81">
        <v>115</v>
      </c>
      <c r="S918" s="87">
        <v>1398440.38</v>
      </c>
      <c r="T918" s="87">
        <v>246783.6</v>
      </c>
      <c r="U918" s="87">
        <v>86590.75</v>
      </c>
      <c r="V918" s="170">
        <v>0</v>
      </c>
      <c r="W918" s="170">
        <v>0</v>
      </c>
      <c r="X918" s="89">
        <v>1731814.73</v>
      </c>
      <c r="Y918" s="160" t="s">
        <v>19</v>
      </c>
      <c r="Z918" s="83" t="s">
        <v>5421</v>
      </c>
      <c r="AA918" s="89">
        <v>894849.17999999993</v>
      </c>
      <c r="AB918" s="90">
        <v>65685.67</v>
      </c>
      <c r="AC918" s="183">
        <f t="shared" si="18"/>
        <v>0</v>
      </c>
    </row>
    <row r="919" spans="2:29" s="9" customFormat="1" ht="15" customHeight="1" x14ac:dyDescent="0.3">
      <c r="B919" s="101" t="s">
        <v>7157</v>
      </c>
      <c r="C919" s="81">
        <v>187</v>
      </c>
      <c r="D919" s="7" t="s">
        <v>6361</v>
      </c>
      <c r="E919" s="81" t="s">
        <v>4219</v>
      </c>
      <c r="F919" s="41">
        <v>74</v>
      </c>
      <c r="G919" s="17">
        <v>108284</v>
      </c>
      <c r="H919" s="81" t="s">
        <v>1448</v>
      </c>
      <c r="I919" s="81" t="s">
        <v>2904</v>
      </c>
      <c r="J919" s="81" t="s">
        <v>1449</v>
      </c>
      <c r="K919" s="91">
        <v>43201</v>
      </c>
      <c r="L919" s="91">
        <v>44296</v>
      </c>
      <c r="M919" s="87">
        <v>80</v>
      </c>
      <c r="N919" s="81" t="s">
        <v>1409</v>
      </c>
      <c r="O919" s="81" t="s">
        <v>1373</v>
      </c>
      <c r="P919" s="81" t="s">
        <v>1373</v>
      </c>
      <c r="Q919" s="81" t="s">
        <v>1450</v>
      </c>
      <c r="R919" s="81">
        <v>115</v>
      </c>
      <c r="S919" s="87">
        <v>4412043.75</v>
      </c>
      <c r="T919" s="87">
        <v>992709.67</v>
      </c>
      <c r="U919" s="87">
        <v>110301.27</v>
      </c>
      <c r="V919" s="170">
        <v>0</v>
      </c>
      <c r="W919" s="170">
        <v>0</v>
      </c>
      <c r="X919" s="89">
        <v>5515054.6899999995</v>
      </c>
      <c r="Y919" s="160" t="s">
        <v>19</v>
      </c>
      <c r="Z919" s="83" t="s">
        <v>4831</v>
      </c>
      <c r="AA919" s="89">
        <v>1249901.58</v>
      </c>
      <c r="AB919" s="90">
        <v>125842.15</v>
      </c>
      <c r="AC919" s="183">
        <f t="shared" si="18"/>
        <v>0</v>
      </c>
    </row>
    <row r="920" spans="2:29" s="9" customFormat="1" ht="15" customHeight="1" x14ac:dyDescent="0.3">
      <c r="B920" s="101" t="s">
        <v>7157</v>
      </c>
      <c r="C920" s="81">
        <v>188</v>
      </c>
      <c r="D920" s="7" t="s">
        <v>6361</v>
      </c>
      <c r="E920" s="81" t="s">
        <v>4219</v>
      </c>
      <c r="F920" s="41">
        <v>74</v>
      </c>
      <c r="G920" s="17">
        <v>108319</v>
      </c>
      <c r="H920" s="104" t="s">
        <v>1451</v>
      </c>
      <c r="I920" s="104" t="s">
        <v>2905</v>
      </c>
      <c r="J920" s="104" t="s">
        <v>1452</v>
      </c>
      <c r="K920" s="91">
        <v>43201</v>
      </c>
      <c r="L920" s="91">
        <v>44296</v>
      </c>
      <c r="M920" s="87">
        <v>85</v>
      </c>
      <c r="N920" s="104" t="s">
        <v>501</v>
      </c>
      <c r="O920" s="104" t="s">
        <v>1453</v>
      </c>
      <c r="P920" s="104" t="s">
        <v>2906</v>
      </c>
      <c r="Q920" s="104" t="s">
        <v>1346</v>
      </c>
      <c r="R920" s="81">
        <v>115</v>
      </c>
      <c r="S920" s="135">
        <v>1726332.39</v>
      </c>
      <c r="T920" s="135">
        <v>264027.2</v>
      </c>
      <c r="U920" s="135">
        <v>40619.69</v>
      </c>
      <c r="V920" s="174">
        <v>0</v>
      </c>
      <c r="W920" s="170">
        <v>6146.9</v>
      </c>
      <c r="X920" s="89">
        <v>2037126.1799999997</v>
      </c>
      <c r="Y920" s="160" t="s">
        <v>19</v>
      </c>
      <c r="Z920" s="83"/>
      <c r="AA920" s="89">
        <v>377593.13</v>
      </c>
      <c r="AB920" s="90">
        <v>2181.4499999999998</v>
      </c>
      <c r="AC920" s="183">
        <f t="shared" si="18"/>
        <v>0</v>
      </c>
    </row>
    <row r="921" spans="2:29" s="9" customFormat="1" ht="15" customHeight="1" x14ac:dyDescent="0.3">
      <c r="B921" s="101" t="s">
        <v>7157</v>
      </c>
      <c r="C921" s="81">
        <v>189</v>
      </c>
      <c r="D921" s="7" t="s">
        <v>6361</v>
      </c>
      <c r="E921" s="81" t="s">
        <v>4219</v>
      </c>
      <c r="F921" s="41">
        <v>74</v>
      </c>
      <c r="G921" s="17">
        <v>108325</v>
      </c>
      <c r="H921" s="104" t="s">
        <v>2907</v>
      </c>
      <c r="I921" s="104" t="s">
        <v>2908</v>
      </c>
      <c r="J921" s="104" t="s">
        <v>2909</v>
      </c>
      <c r="K921" s="91">
        <v>43228</v>
      </c>
      <c r="L921" s="91">
        <v>44323</v>
      </c>
      <c r="M921" s="87">
        <v>85</v>
      </c>
      <c r="N921" s="104" t="s">
        <v>1182</v>
      </c>
      <c r="O921" s="81" t="s">
        <v>2910</v>
      </c>
      <c r="P921" s="81" t="s">
        <v>2911</v>
      </c>
      <c r="Q921" s="104" t="s">
        <v>2912</v>
      </c>
      <c r="R921" s="81">
        <v>115</v>
      </c>
      <c r="S921" s="87">
        <v>2474011.9500000002</v>
      </c>
      <c r="T921" s="87">
        <v>413636.34</v>
      </c>
      <c r="U921" s="135">
        <v>22954</v>
      </c>
      <c r="V921" s="174">
        <v>0</v>
      </c>
      <c r="W921" s="170">
        <v>0</v>
      </c>
      <c r="X921" s="89">
        <v>2910602.29</v>
      </c>
      <c r="Y921" s="160" t="s">
        <v>19</v>
      </c>
      <c r="Z921" s="83" t="s">
        <v>7031</v>
      </c>
      <c r="AA921" s="89">
        <v>1383824.6999999993</v>
      </c>
      <c r="AB921" s="90">
        <v>114129.33</v>
      </c>
      <c r="AC921" s="183">
        <f t="shared" si="18"/>
        <v>0</v>
      </c>
    </row>
    <row r="922" spans="2:29" s="9" customFormat="1" ht="15" customHeight="1" x14ac:dyDescent="0.3">
      <c r="B922" s="101" t="s">
        <v>7157</v>
      </c>
      <c r="C922" s="81">
        <v>190</v>
      </c>
      <c r="D922" s="7" t="s">
        <v>6361</v>
      </c>
      <c r="E922" s="81" t="s">
        <v>4219</v>
      </c>
      <c r="F922" s="41">
        <v>74</v>
      </c>
      <c r="G922" s="17">
        <v>108327</v>
      </c>
      <c r="H922" s="81" t="s">
        <v>2913</v>
      </c>
      <c r="I922" s="81" t="s">
        <v>2914</v>
      </c>
      <c r="J922" s="81" t="s">
        <v>2915</v>
      </c>
      <c r="K922" s="91">
        <v>43234</v>
      </c>
      <c r="L922" s="91">
        <v>44329</v>
      </c>
      <c r="M922" s="87">
        <v>85</v>
      </c>
      <c r="N922" s="81" t="s">
        <v>2916</v>
      </c>
      <c r="O922" s="81" t="s">
        <v>2917</v>
      </c>
      <c r="P922" s="81" t="s">
        <v>2918</v>
      </c>
      <c r="Q922" s="81" t="s">
        <v>2919</v>
      </c>
      <c r="R922" s="81">
        <v>115</v>
      </c>
      <c r="S922" s="87">
        <v>5163419.63</v>
      </c>
      <c r="T922" s="87">
        <v>824460.29</v>
      </c>
      <c r="U922" s="87">
        <v>86731.41</v>
      </c>
      <c r="V922" s="170">
        <v>0</v>
      </c>
      <c r="W922" s="170">
        <v>0</v>
      </c>
      <c r="X922" s="89">
        <v>6074611.3300000001</v>
      </c>
      <c r="Y922" s="160" t="s">
        <v>19</v>
      </c>
      <c r="Z922" s="83" t="s">
        <v>5246</v>
      </c>
      <c r="AA922" s="89">
        <v>1510564.45</v>
      </c>
      <c r="AB922" s="90">
        <v>85716.4</v>
      </c>
      <c r="AC922" s="183">
        <f t="shared" si="18"/>
        <v>0</v>
      </c>
    </row>
    <row r="923" spans="2:29" s="9" customFormat="1" ht="15" customHeight="1" x14ac:dyDescent="0.3">
      <c r="B923" s="101" t="s">
        <v>7157</v>
      </c>
      <c r="C923" s="81">
        <v>191</v>
      </c>
      <c r="D923" s="7" t="s">
        <v>6361</v>
      </c>
      <c r="E923" s="81" t="s">
        <v>4219</v>
      </c>
      <c r="F923" s="41">
        <v>74</v>
      </c>
      <c r="G923" s="17">
        <v>108329</v>
      </c>
      <c r="H923" s="104" t="s">
        <v>1454</v>
      </c>
      <c r="I923" s="104" t="s">
        <v>2920</v>
      </c>
      <c r="J923" s="104" t="s">
        <v>2921</v>
      </c>
      <c r="K923" s="91">
        <v>43201</v>
      </c>
      <c r="L923" s="91">
        <v>44296</v>
      </c>
      <c r="M923" s="87">
        <v>85</v>
      </c>
      <c r="N923" s="104" t="s">
        <v>1201</v>
      </c>
      <c r="O923" s="81" t="s">
        <v>1406</v>
      </c>
      <c r="P923" s="81" t="s">
        <v>1455</v>
      </c>
      <c r="Q923" s="81" t="s">
        <v>1456</v>
      </c>
      <c r="R923" s="81">
        <v>115</v>
      </c>
      <c r="S923" s="87">
        <v>2648328.54</v>
      </c>
      <c r="T923" s="87">
        <v>423105.62</v>
      </c>
      <c r="U923" s="135">
        <v>44246.48</v>
      </c>
      <c r="V923" s="174">
        <v>0</v>
      </c>
      <c r="W923" s="170">
        <v>0</v>
      </c>
      <c r="X923" s="89">
        <v>3115680.64</v>
      </c>
      <c r="Y923" s="160" t="s">
        <v>19</v>
      </c>
      <c r="Z923" s="83"/>
      <c r="AA923" s="89">
        <v>1201689.1800000002</v>
      </c>
      <c r="AB923" s="90">
        <v>80048.25</v>
      </c>
      <c r="AC923" s="183">
        <f t="shared" si="18"/>
        <v>0</v>
      </c>
    </row>
    <row r="924" spans="2:29" s="9" customFormat="1" ht="15" customHeight="1" x14ac:dyDescent="0.3">
      <c r="B924" s="101" t="s">
        <v>7157</v>
      </c>
      <c r="C924" s="81">
        <v>192</v>
      </c>
      <c r="D924" s="7" t="s">
        <v>6361</v>
      </c>
      <c r="E924" s="81" t="s">
        <v>4219</v>
      </c>
      <c r="F924" s="41">
        <v>74</v>
      </c>
      <c r="G924" s="17">
        <v>108337</v>
      </c>
      <c r="H924" s="104" t="s">
        <v>4499</v>
      </c>
      <c r="I924" s="104" t="s">
        <v>4500</v>
      </c>
      <c r="J924" s="104" t="s">
        <v>4501</v>
      </c>
      <c r="K924" s="91">
        <v>43405</v>
      </c>
      <c r="L924" s="91">
        <v>44500</v>
      </c>
      <c r="M924" s="87">
        <v>85</v>
      </c>
      <c r="N924" s="104" t="s">
        <v>4342</v>
      </c>
      <c r="O924" s="81" t="s">
        <v>1453</v>
      </c>
      <c r="P924" s="81" t="s">
        <v>4502</v>
      </c>
      <c r="Q924" s="81" t="s">
        <v>4503</v>
      </c>
      <c r="R924" s="81">
        <v>115</v>
      </c>
      <c r="S924" s="87">
        <v>2411558.13</v>
      </c>
      <c r="T924" s="87">
        <v>399612.55</v>
      </c>
      <c r="U924" s="135">
        <v>64496.5</v>
      </c>
      <c r="V924" s="174">
        <v>0</v>
      </c>
      <c r="W924" s="170">
        <v>0</v>
      </c>
      <c r="X924" s="89">
        <v>2875667.1799999997</v>
      </c>
      <c r="Y924" s="160" t="s">
        <v>19</v>
      </c>
      <c r="Z924" s="83"/>
      <c r="AA924" s="89">
        <v>498416.60000000003</v>
      </c>
      <c r="AB924" s="90">
        <v>14935.599999999999</v>
      </c>
      <c r="AC924" s="183">
        <f t="shared" si="18"/>
        <v>0</v>
      </c>
    </row>
    <row r="925" spans="2:29" s="9" customFormat="1" ht="15" customHeight="1" x14ac:dyDescent="0.3">
      <c r="B925" s="101" t="s">
        <v>7157</v>
      </c>
      <c r="C925" s="81">
        <v>193</v>
      </c>
      <c r="D925" s="7" t="s">
        <v>6361</v>
      </c>
      <c r="E925" s="81" t="s">
        <v>4219</v>
      </c>
      <c r="F925" s="41">
        <v>74</v>
      </c>
      <c r="G925" s="17">
        <v>108350</v>
      </c>
      <c r="H925" s="104" t="s">
        <v>4310</v>
      </c>
      <c r="I925" s="104" t="s">
        <v>4311</v>
      </c>
      <c r="J925" s="104" t="s">
        <v>2589</v>
      </c>
      <c r="K925" s="91">
        <v>43375</v>
      </c>
      <c r="L925" s="91">
        <v>44470</v>
      </c>
      <c r="M925" s="87">
        <v>85</v>
      </c>
      <c r="N925" s="104" t="s">
        <v>2493</v>
      </c>
      <c r="O925" s="81" t="s">
        <v>1858</v>
      </c>
      <c r="P925" s="81" t="s">
        <v>4312</v>
      </c>
      <c r="Q925" s="81" t="s">
        <v>4313</v>
      </c>
      <c r="R925" s="81">
        <v>115</v>
      </c>
      <c r="S925" s="87">
        <v>4144708.91</v>
      </c>
      <c r="T925" s="87">
        <v>675369.09</v>
      </c>
      <c r="U925" s="135">
        <v>56050.13</v>
      </c>
      <c r="V925" s="174">
        <v>0</v>
      </c>
      <c r="W925" s="170">
        <v>0</v>
      </c>
      <c r="X925" s="89">
        <v>4876128.13</v>
      </c>
      <c r="Y925" s="160" t="s">
        <v>19</v>
      </c>
      <c r="Z925" s="83"/>
      <c r="AA925" s="89">
        <v>483743.95999999996</v>
      </c>
      <c r="AB925" s="90">
        <v>3868.8199999999997</v>
      </c>
      <c r="AC925" s="183">
        <f t="shared" si="18"/>
        <v>0</v>
      </c>
    </row>
    <row r="926" spans="2:29" s="9" customFormat="1" ht="15" customHeight="1" x14ac:dyDescent="0.3">
      <c r="B926" s="101" t="s">
        <v>7157</v>
      </c>
      <c r="C926" s="81">
        <v>194</v>
      </c>
      <c r="D926" s="7" t="s">
        <v>6361</v>
      </c>
      <c r="E926" s="81" t="s">
        <v>4219</v>
      </c>
      <c r="F926" s="41">
        <v>74</v>
      </c>
      <c r="G926" s="17">
        <v>108351</v>
      </c>
      <c r="H926" s="81" t="s">
        <v>2922</v>
      </c>
      <c r="I926" s="81" t="s">
        <v>2923</v>
      </c>
      <c r="J926" s="81" t="s">
        <v>2924</v>
      </c>
      <c r="K926" s="91">
        <v>43242</v>
      </c>
      <c r="L926" s="91">
        <v>44337</v>
      </c>
      <c r="M926" s="87">
        <v>85</v>
      </c>
      <c r="N926" s="81" t="s">
        <v>1182</v>
      </c>
      <c r="O926" s="81" t="s">
        <v>2925</v>
      </c>
      <c r="P926" s="81" t="s">
        <v>2926</v>
      </c>
      <c r="Q926" s="81" t="s">
        <v>2631</v>
      </c>
      <c r="R926" s="81">
        <v>115</v>
      </c>
      <c r="S926" s="87">
        <v>7740434.9000000004</v>
      </c>
      <c r="T926" s="87">
        <v>1365959.1</v>
      </c>
      <c r="U926" s="87">
        <v>0</v>
      </c>
      <c r="V926" s="170">
        <v>0</v>
      </c>
      <c r="W926" s="170">
        <v>0</v>
      </c>
      <c r="X926" s="89">
        <v>9106394</v>
      </c>
      <c r="Y926" s="160" t="s">
        <v>19</v>
      </c>
      <c r="Z926" s="83" t="s">
        <v>6678</v>
      </c>
      <c r="AA926" s="89">
        <v>3072685.86</v>
      </c>
      <c r="AB926" s="90">
        <v>215286.04000000004</v>
      </c>
      <c r="AC926" s="183">
        <f t="shared" si="18"/>
        <v>0</v>
      </c>
    </row>
    <row r="927" spans="2:29" s="9" customFormat="1" ht="15" customHeight="1" x14ac:dyDescent="0.3">
      <c r="B927" s="101" t="s">
        <v>7157</v>
      </c>
      <c r="C927" s="81">
        <v>195</v>
      </c>
      <c r="D927" s="7" t="s">
        <v>6361</v>
      </c>
      <c r="E927" s="81" t="s">
        <v>4229</v>
      </c>
      <c r="F927" s="41">
        <v>90</v>
      </c>
      <c r="G927" s="17">
        <v>108360</v>
      </c>
      <c r="H927" s="81" t="s">
        <v>4314</v>
      </c>
      <c r="I927" s="81" t="s">
        <v>4315</v>
      </c>
      <c r="J927" s="81" t="s">
        <v>4316</v>
      </c>
      <c r="K927" s="91">
        <v>43369</v>
      </c>
      <c r="L927" s="91">
        <v>44099</v>
      </c>
      <c r="M927" s="87">
        <v>83</v>
      </c>
      <c r="N927" s="81" t="s">
        <v>4317</v>
      </c>
      <c r="O927" s="81" t="s">
        <v>4318</v>
      </c>
      <c r="P927" s="81" t="s">
        <v>4319</v>
      </c>
      <c r="Q927" s="81" t="s">
        <v>4320</v>
      </c>
      <c r="R927" s="81">
        <v>115</v>
      </c>
      <c r="S927" s="87">
        <v>967624.18</v>
      </c>
      <c r="T927" s="87">
        <v>162063.42000000001</v>
      </c>
      <c r="U927" s="87">
        <v>26527.19</v>
      </c>
      <c r="V927" s="170">
        <v>0</v>
      </c>
      <c r="W927" s="170">
        <v>0</v>
      </c>
      <c r="X927" s="89">
        <v>1156214.79</v>
      </c>
      <c r="Y927" s="160" t="s">
        <v>19</v>
      </c>
      <c r="Z927" s="83" t="s">
        <v>5678</v>
      </c>
      <c r="AA927" s="89">
        <v>264138.17</v>
      </c>
      <c r="AB927" s="90">
        <v>37284.9</v>
      </c>
      <c r="AC927" s="183">
        <f t="shared" si="18"/>
        <v>0</v>
      </c>
    </row>
    <row r="928" spans="2:29" s="9" customFormat="1" ht="15" customHeight="1" x14ac:dyDescent="0.3">
      <c r="B928" s="101" t="s">
        <v>7157</v>
      </c>
      <c r="C928" s="81">
        <v>196</v>
      </c>
      <c r="D928" s="7" t="s">
        <v>6361</v>
      </c>
      <c r="E928" s="81" t="s">
        <v>4219</v>
      </c>
      <c r="F928" s="41">
        <v>74</v>
      </c>
      <c r="G928" s="17">
        <v>108391</v>
      </c>
      <c r="H928" s="81" t="s">
        <v>1457</v>
      </c>
      <c r="I928" s="81" t="s">
        <v>2927</v>
      </c>
      <c r="J928" s="81" t="s">
        <v>2928</v>
      </c>
      <c r="K928" s="91">
        <v>43201</v>
      </c>
      <c r="L928" s="91">
        <v>44296</v>
      </c>
      <c r="M928" s="87">
        <v>85</v>
      </c>
      <c r="N928" s="88" t="s">
        <v>1279</v>
      </c>
      <c r="O928" s="88" t="s">
        <v>48</v>
      </c>
      <c r="P928" s="88" t="s">
        <v>1458</v>
      </c>
      <c r="Q928" s="88" t="s">
        <v>1346</v>
      </c>
      <c r="R928" s="88">
        <v>115</v>
      </c>
      <c r="S928" s="87">
        <v>4548937.1500000004</v>
      </c>
      <c r="T928" s="87">
        <v>695719.72</v>
      </c>
      <c r="U928" s="87">
        <v>107033.89</v>
      </c>
      <c r="V928" s="170">
        <v>0</v>
      </c>
      <c r="W928" s="170">
        <v>0</v>
      </c>
      <c r="X928" s="89">
        <v>5351690.76</v>
      </c>
      <c r="Y928" s="160" t="s">
        <v>19</v>
      </c>
      <c r="Z928" s="83" t="s">
        <v>6667</v>
      </c>
      <c r="AA928" s="89">
        <v>1919737.64</v>
      </c>
      <c r="AB928" s="90">
        <v>69211.89</v>
      </c>
      <c r="AC928" s="183">
        <f t="shared" si="18"/>
        <v>0</v>
      </c>
    </row>
    <row r="929" spans="2:29" s="9" customFormat="1" ht="15" customHeight="1" x14ac:dyDescent="0.3">
      <c r="B929" s="101" t="s">
        <v>7157</v>
      </c>
      <c r="C929" s="81">
        <v>197</v>
      </c>
      <c r="D929" s="7" t="s">
        <v>6361</v>
      </c>
      <c r="E929" s="81" t="s">
        <v>4229</v>
      </c>
      <c r="F929" s="41">
        <v>90</v>
      </c>
      <c r="G929" s="17">
        <v>108465</v>
      </c>
      <c r="H929" s="81" t="s">
        <v>3750</v>
      </c>
      <c r="I929" s="81" t="s">
        <v>3751</v>
      </c>
      <c r="J929" s="81" t="s">
        <v>3752</v>
      </c>
      <c r="K929" s="91">
        <v>43294</v>
      </c>
      <c r="L929" s="91">
        <v>44024</v>
      </c>
      <c r="M929" s="87">
        <v>81.53</v>
      </c>
      <c r="N929" s="81" t="s">
        <v>2844</v>
      </c>
      <c r="O929" s="81" t="s">
        <v>3753</v>
      </c>
      <c r="P929" s="81" t="s">
        <v>3754</v>
      </c>
      <c r="Q929" s="81" t="s">
        <v>3755</v>
      </c>
      <c r="R929" s="81">
        <v>115</v>
      </c>
      <c r="S929" s="87">
        <v>1751236.11</v>
      </c>
      <c r="T929" s="87">
        <v>309041.67</v>
      </c>
      <c r="U929" s="87">
        <v>87747.07</v>
      </c>
      <c r="V929" s="170">
        <v>0</v>
      </c>
      <c r="W929" s="170">
        <v>0</v>
      </c>
      <c r="X929" s="89">
        <v>2148024.85</v>
      </c>
      <c r="Y929" s="160" t="s">
        <v>19</v>
      </c>
      <c r="Z929" s="83" t="s">
        <v>7032</v>
      </c>
      <c r="AA929" s="89">
        <v>1110015.1100000001</v>
      </c>
      <c r="AB929" s="90">
        <v>48855.72</v>
      </c>
      <c r="AC929" s="183">
        <f t="shared" si="18"/>
        <v>0</v>
      </c>
    </row>
    <row r="930" spans="2:29" s="9" customFormat="1" ht="15" customHeight="1" x14ac:dyDescent="0.3">
      <c r="B930" s="101" t="s">
        <v>7157</v>
      </c>
      <c r="C930" s="81">
        <v>198</v>
      </c>
      <c r="D930" s="7" t="s">
        <v>6361</v>
      </c>
      <c r="E930" s="81" t="s">
        <v>4229</v>
      </c>
      <c r="F930" s="41">
        <v>90</v>
      </c>
      <c r="G930" s="17">
        <v>108469</v>
      </c>
      <c r="H930" s="81" t="s">
        <v>4321</v>
      </c>
      <c r="I930" s="81" t="s">
        <v>4322</v>
      </c>
      <c r="J930" s="81" t="s">
        <v>4323</v>
      </c>
      <c r="K930" s="91">
        <v>43369</v>
      </c>
      <c r="L930" s="91">
        <v>44099</v>
      </c>
      <c r="M930" s="87">
        <v>82.9</v>
      </c>
      <c r="N930" s="81" t="s">
        <v>501</v>
      </c>
      <c r="O930" s="81" t="s">
        <v>506</v>
      </c>
      <c r="P930" s="81" t="s">
        <v>575</v>
      </c>
      <c r="Q930" s="81" t="s">
        <v>4324</v>
      </c>
      <c r="R930" s="81">
        <v>115</v>
      </c>
      <c r="S930" s="87">
        <v>1823313.93</v>
      </c>
      <c r="T930" s="87">
        <v>321761.27</v>
      </c>
      <c r="U930" s="87">
        <v>54407.64</v>
      </c>
      <c r="V930" s="170">
        <v>0</v>
      </c>
      <c r="W930" s="170">
        <v>18677.16</v>
      </c>
      <c r="X930" s="89">
        <v>2218160.0000000005</v>
      </c>
      <c r="Y930" s="160" t="s">
        <v>19</v>
      </c>
      <c r="Z930" s="83" t="s">
        <v>5680</v>
      </c>
      <c r="AA930" s="89">
        <v>443854.85</v>
      </c>
      <c r="AB930" s="90">
        <v>15915.940000000002</v>
      </c>
      <c r="AC930" s="183">
        <f t="shared" si="18"/>
        <v>0</v>
      </c>
    </row>
    <row r="931" spans="2:29" s="9" customFormat="1" ht="15" customHeight="1" x14ac:dyDescent="0.3">
      <c r="B931" s="101" t="s">
        <v>7157</v>
      </c>
      <c r="C931" s="81">
        <v>199</v>
      </c>
      <c r="D931" s="7" t="s">
        <v>6361</v>
      </c>
      <c r="E931" s="81" t="s">
        <v>4229</v>
      </c>
      <c r="F931" s="41">
        <v>90</v>
      </c>
      <c r="G931" s="17">
        <v>108612</v>
      </c>
      <c r="H931" s="81" t="s">
        <v>3756</v>
      </c>
      <c r="I931" s="81" t="s">
        <v>3757</v>
      </c>
      <c r="J931" s="81" t="s">
        <v>3758</v>
      </c>
      <c r="K931" s="91">
        <v>43287</v>
      </c>
      <c r="L931" s="91">
        <v>44047</v>
      </c>
      <c r="M931" s="87">
        <v>83.28</v>
      </c>
      <c r="N931" s="81" t="s">
        <v>2844</v>
      </c>
      <c r="O931" s="81" t="s">
        <v>715</v>
      </c>
      <c r="P931" s="81" t="s">
        <v>715</v>
      </c>
      <c r="Q931" s="81" t="s">
        <v>3759</v>
      </c>
      <c r="R931" s="81">
        <v>115</v>
      </c>
      <c r="S931" s="87">
        <v>517360.08</v>
      </c>
      <c r="T931" s="87">
        <v>83913.89</v>
      </c>
      <c r="U931" s="87">
        <v>19985.54</v>
      </c>
      <c r="V931" s="170">
        <v>0</v>
      </c>
      <c r="W931" s="170">
        <v>0</v>
      </c>
      <c r="X931" s="89">
        <v>621259.51</v>
      </c>
      <c r="Y931" s="160" t="s">
        <v>19</v>
      </c>
      <c r="Z931" s="83" t="s">
        <v>5247</v>
      </c>
      <c r="AA931" s="89">
        <v>240441.08000000002</v>
      </c>
      <c r="AB931" s="90">
        <v>15410.19</v>
      </c>
      <c r="AC931" s="183">
        <f t="shared" si="18"/>
        <v>0</v>
      </c>
    </row>
    <row r="932" spans="2:29" s="9" customFormat="1" ht="15" customHeight="1" x14ac:dyDescent="0.3">
      <c r="B932" s="101" t="s">
        <v>7157</v>
      </c>
      <c r="C932" s="81">
        <v>200</v>
      </c>
      <c r="D932" s="7" t="s">
        <v>6361</v>
      </c>
      <c r="E932" s="81" t="s">
        <v>4229</v>
      </c>
      <c r="F932" s="41">
        <v>90</v>
      </c>
      <c r="G932" s="17">
        <v>108677</v>
      </c>
      <c r="H932" s="81" t="s">
        <v>3760</v>
      </c>
      <c r="I932" s="81" t="s">
        <v>3761</v>
      </c>
      <c r="J932" s="81" t="s">
        <v>3762</v>
      </c>
      <c r="K932" s="91">
        <v>43287</v>
      </c>
      <c r="L932" s="91">
        <v>43895</v>
      </c>
      <c r="M932" s="87">
        <v>82.25</v>
      </c>
      <c r="N932" s="81" t="s">
        <v>3763</v>
      </c>
      <c r="O932" s="88" t="s">
        <v>3764</v>
      </c>
      <c r="P932" s="82" t="s">
        <v>3765</v>
      </c>
      <c r="Q932" s="81" t="s">
        <v>3766</v>
      </c>
      <c r="R932" s="81">
        <v>115</v>
      </c>
      <c r="S932" s="87">
        <v>1433923.41</v>
      </c>
      <c r="T932" s="87">
        <v>240512.14</v>
      </c>
      <c r="U932" s="87">
        <v>68902.03</v>
      </c>
      <c r="V932" s="170">
        <v>0</v>
      </c>
      <c r="W932" s="170">
        <v>0</v>
      </c>
      <c r="X932" s="89">
        <v>1743337.5799999998</v>
      </c>
      <c r="Y932" s="160" t="s">
        <v>1504</v>
      </c>
      <c r="Z932" s="83" t="s">
        <v>6682</v>
      </c>
      <c r="AA932" s="89">
        <v>601694.67999999993</v>
      </c>
      <c r="AB932" s="90">
        <v>53367.82</v>
      </c>
      <c r="AC932" s="183">
        <f t="shared" si="18"/>
        <v>0</v>
      </c>
    </row>
    <row r="933" spans="2:29" s="9" customFormat="1" ht="15" customHeight="1" x14ac:dyDescent="0.3">
      <c r="B933" s="101" t="s">
        <v>7157</v>
      </c>
      <c r="C933" s="81">
        <v>201</v>
      </c>
      <c r="D933" s="7" t="s">
        <v>6361</v>
      </c>
      <c r="E933" s="81" t="s">
        <v>4229</v>
      </c>
      <c r="F933" s="41">
        <v>90</v>
      </c>
      <c r="G933" s="17">
        <v>108786</v>
      </c>
      <c r="H933" s="81" t="s">
        <v>3767</v>
      </c>
      <c r="I933" s="81" t="s">
        <v>3768</v>
      </c>
      <c r="J933" s="81" t="s">
        <v>3769</v>
      </c>
      <c r="K933" s="91">
        <v>43284</v>
      </c>
      <c r="L933" s="91">
        <v>44014</v>
      </c>
      <c r="M933" s="87">
        <v>83.54</v>
      </c>
      <c r="N933" s="81" t="s">
        <v>2955</v>
      </c>
      <c r="O933" s="81" t="s">
        <v>1402</v>
      </c>
      <c r="P933" s="81" t="s">
        <v>1406</v>
      </c>
      <c r="Q933" s="81" t="s">
        <v>3770</v>
      </c>
      <c r="R933" s="81">
        <v>115</v>
      </c>
      <c r="S933" s="87">
        <v>1242133.53</v>
      </c>
      <c r="T933" s="87">
        <v>219200.03</v>
      </c>
      <c r="U933" s="87">
        <v>25514.77</v>
      </c>
      <c r="V933" s="170">
        <v>0</v>
      </c>
      <c r="W933" s="170">
        <v>20476.32</v>
      </c>
      <c r="X933" s="89">
        <v>1507324.6500000001</v>
      </c>
      <c r="Y933" s="160" t="s">
        <v>19</v>
      </c>
      <c r="Z933" s="83" t="s">
        <v>6306</v>
      </c>
      <c r="AA933" s="89">
        <v>497336.48000000004</v>
      </c>
      <c r="AB933" s="90">
        <v>66814.329999999987</v>
      </c>
      <c r="AC933" s="183">
        <f t="shared" si="18"/>
        <v>0</v>
      </c>
    </row>
    <row r="934" spans="2:29" s="9" customFormat="1" ht="15" customHeight="1" x14ac:dyDescent="0.3">
      <c r="B934" s="101" t="s">
        <v>7157</v>
      </c>
      <c r="C934" s="81">
        <v>202</v>
      </c>
      <c r="D934" s="7" t="s">
        <v>6361</v>
      </c>
      <c r="E934" s="81" t="s">
        <v>4229</v>
      </c>
      <c r="F934" s="41">
        <v>90</v>
      </c>
      <c r="G934" s="17">
        <v>108804</v>
      </c>
      <c r="H934" s="135" t="s">
        <v>2929</v>
      </c>
      <c r="I934" s="135" t="s">
        <v>2930</v>
      </c>
      <c r="J934" s="81" t="s">
        <v>2931</v>
      </c>
      <c r="K934" s="91">
        <v>43276</v>
      </c>
      <c r="L934" s="91">
        <v>44006</v>
      </c>
      <c r="M934" s="87">
        <v>80.75</v>
      </c>
      <c r="N934" s="135" t="s">
        <v>1182</v>
      </c>
      <c r="O934" s="81" t="s">
        <v>1183</v>
      </c>
      <c r="P934" s="81" t="s">
        <v>2436</v>
      </c>
      <c r="Q934" s="135" t="s">
        <v>2932</v>
      </c>
      <c r="R934" s="81">
        <v>115</v>
      </c>
      <c r="S934" s="135">
        <v>1774092.41</v>
      </c>
      <c r="T934" s="135">
        <v>313075.13</v>
      </c>
      <c r="U934" s="135">
        <v>109850.91</v>
      </c>
      <c r="V934" s="174">
        <v>0</v>
      </c>
      <c r="W934" s="170">
        <v>0</v>
      </c>
      <c r="X934" s="89">
        <v>2197018.4500000002</v>
      </c>
      <c r="Y934" s="160" t="s">
        <v>19</v>
      </c>
      <c r="Z934" s="83" t="s">
        <v>5679</v>
      </c>
      <c r="AA934" s="89">
        <v>428328.55</v>
      </c>
      <c r="AB934" s="90">
        <v>42961.61</v>
      </c>
      <c r="AC934" s="183">
        <f t="shared" si="18"/>
        <v>0</v>
      </c>
    </row>
    <row r="935" spans="2:29" s="9" customFormat="1" ht="15" customHeight="1" x14ac:dyDescent="0.3">
      <c r="B935" s="101" t="s">
        <v>7157</v>
      </c>
      <c r="C935" s="81">
        <v>203</v>
      </c>
      <c r="D935" s="7" t="s">
        <v>6361</v>
      </c>
      <c r="E935" s="81" t="s">
        <v>4229</v>
      </c>
      <c r="F935" s="41">
        <v>90</v>
      </c>
      <c r="G935" s="17">
        <v>108846</v>
      </c>
      <c r="H935" s="104" t="s">
        <v>2933</v>
      </c>
      <c r="I935" s="104" t="s">
        <v>2934</v>
      </c>
      <c r="J935" s="81" t="s">
        <v>2935</v>
      </c>
      <c r="K935" s="91">
        <v>43255</v>
      </c>
      <c r="L935" s="91">
        <v>44046</v>
      </c>
      <c r="M935" s="87">
        <v>84.17</v>
      </c>
      <c r="N935" s="104" t="s">
        <v>695</v>
      </c>
      <c r="O935" s="81" t="s">
        <v>864</v>
      </c>
      <c r="P935" s="81" t="s">
        <v>2936</v>
      </c>
      <c r="Q935" s="104" t="s">
        <v>2937</v>
      </c>
      <c r="R935" s="81">
        <v>115</v>
      </c>
      <c r="S935" s="135">
        <v>1823681.4</v>
      </c>
      <c r="T935" s="135">
        <v>149075.53</v>
      </c>
      <c r="U935" s="135">
        <v>194008.21</v>
      </c>
      <c r="V935" s="174">
        <v>0</v>
      </c>
      <c r="W935" s="170">
        <v>0</v>
      </c>
      <c r="X935" s="89">
        <v>2166765.14</v>
      </c>
      <c r="Y935" s="160" t="s">
        <v>19</v>
      </c>
      <c r="Z935" s="83" t="s">
        <v>5418</v>
      </c>
      <c r="AA935" s="89">
        <v>790731.12000000011</v>
      </c>
      <c r="AB935" s="90">
        <v>21158.7</v>
      </c>
      <c r="AC935" s="183">
        <f t="shared" si="18"/>
        <v>0</v>
      </c>
    </row>
    <row r="936" spans="2:29" s="9" customFormat="1" ht="15" customHeight="1" x14ac:dyDescent="0.3">
      <c r="B936" s="101" t="s">
        <v>7157</v>
      </c>
      <c r="C936" s="81">
        <v>204</v>
      </c>
      <c r="D936" s="7" t="s">
        <v>6361</v>
      </c>
      <c r="E936" s="81" t="s">
        <v>4229</v>
      </c>
      <c r="F936" s="41">
        <v>90</v>
      </c>
      <c r="G936" s="17">
        <v>108847</v>
      </c>
      <c r="H936" s="104" t="s">
        <v>2938</v>
      </c>
      <c r="I936" s="104" t="s">
        <v>2939</v>
      </c>
      <c r="J936" s="81" t="s">
        <v>2940</v>
      </c>
      <c r="K936" s="91">
        <v>43255</v>
      </c>
      <c r="L936" s="91">
        <v>44046</v>
      </c>
      <c r="M936" s="87">
        <v>84.19</v>
      </c>
      <c r="N936" s="104" t="s">
        <v>695</v>
      </c>
      <c r="O936" s="81" t="s">
        <v>864</v>
      </c>
      <c r="P936" s="81" t="s">
        <v>2941</v>
      </c>
      <c r="Q936" s="104" t="s">
        <v>2942</v>
      </c>
      <c r="R936" s="81">
        <v>115</v>
      </c>
      <c r="S936" s="135">
        <v>1874059.37</v>
      </c>
      <c r="T936" s="135">
        <v>149075.53</v>
      </c>
      <c r="U936" s="135">
        <v>202898.44</v>
      </c>
      <c r="V936" s="174">
        <v>0</v>
      </c>
      <c r="W936" s="170">
        <v>0</v>
      </c>
      <c r="X936" s="89">
        <v>2226033.3400000003</v>
      </c>
      <c r="Y936" s="160" t="s">
        <v>19</v>
      </c>
      <c r="Z936" s="83" t="s">
        <v>5421</v>
      </c>
      <c r="AA936" s="89">
        <v>851902.52</v>
      </c>
      <c r="AB936" s="90">
        <v>36600.239999999998</v>
      </c>
      <c r="AC936" s="183">
        <f t="shared" si="18"/>
        <v>0</v>
      </c>
    </row>
    <row r="937" spans="2:29" s="10" customFormat="1" ht="15" customHeight="1" x14ac:dyDescent="0.3">
      <c r="B937" s="101" t="s">
        <v>7157</v>
      </c>
      <c r="C937" s="81">
        <v>205</v>
      </c>
      <c r="D937" s="7" t="s">
        <v>6361</v>
      </c>
      <c r="E937" s="81" t="s">
        <v>4229</v>
      </c>
      <c r="F937" s="41">
        <v>90</v>
      </c>
      <c r="G937" s="17">
        <v>108850</v>
      </c>
      <c r="H937" s="104" t="s">
        <v>4325</v>
      </c>
      <c r="I937" s="104" t="s">
        <v>4326</v>
      </c>
      <c r="J937" s="81" t="s">
        <v>4327</v>
      </c>
      <c r="K937" s="91">
        <v>43375</v>
      </c>
      <c r="L937" s="91">
        <v>44105</v>
      </c>
      <c r="M937" s="87">
        <v>83.6</v>
      </c>
      <c r="N937" s="104" t="s">
        <v>4328</v>
      </c>
      <c r="O937" s="81" t="s">
        <v>4329</v>
      </c>
      <c r="P937" s="81" t="s">
        <v>4330</v>
      </c>
      <c r="Q937" s="104" t="s">
        <v>4324</v>
      </c>
      <c r="R937" s="81">
        <v>115</v>
      </c>
      <c r="S937" s="135">
        <v>1841575.97</v>
      </c>
      <c r="T937" s="135">
        <v>103246.1</v>
      </c>
      <c r="U937" s="87">
        <v>257964.72</v>
      </c>
      <c r="V937" s="174">
        <v>0</v>
      </c>
      <c r="W937" s="170">
        <v>0</v>
      </c>
      <c r="X937" s="89">
        <v>2202786.79</v>
      </c>
      <c r="Y937" s="160" t="s">
        <v>19</v>
      </c>
      <c r="Z937" s="83" t="s">
        <v>4937</v>
      </c>
      <c r="AA937" s="89">
        <v>892971.48</v>
      </c>
      <c r="AB937" s="90">
        <v>63468.95</v>
      </c>
      <c r="AC937" s="183">
        <f t="shared" si="18"/>
        <v>0</v>
      </c>
    </row>
    <row r="938" spans="2:29" s="10" customFormat="1" ht="15" customHeight="1" x14ac:dyDescent="0.3">
      <c r="B938" s="101" t="s">
        <v>7157</v>
      </c>
      <c r="C938" s="81">
        <v>206</v>
      </c>
      <c r="D938" s="7" t="s">
        <v>6361</v>
      </c>
      <c r="E938" s="81" t="s">
        <v>4229</v>
      </c>
      <c r="F938" s="41">
        <v>90</v>
      </c>
      <c r="G938" s="17">
        <v>108860</v>
      </c>
      <c r="H938" s="104" t="s">
        <v>4331</v>
      </c>
      <c r="I938" s="104" t="s">
        <v>4332</v>
      </c>
      <c r="J938" s="81" t="s">
        <v>3802</v>
      </c>
      <c r="K938" s="91">
        <v>43314</v>
      </c>
      <c r="L938" s="91">
        <v>44044</v>
      </c>
      <c r="M938" s="87">
        <v>81</v>
      </c>
      <c r="N938" s="104" t="s">
        <v>3803</v>
      </c>
      <c r="O938" s="81" t="s">
        <v>1249</v>
      </c>
      <c r="P938" s="81" t="s">
        <v>1249</v>
      </c>
      <c r="Q938" s="104" t="s">
        <v>4333</v>
      </c>
      <c r="R938" s="81">
        <v>115</v>
      </c>
      <c r="S938" s="135">
        <v>1652226.13</v>
      </c>
      <c r="T938" s="135">
        <v>287599.82</v>
      </c>
      <c r="U938" s="135">
        <v>95828.52</v>
      </c>
      <c r="V938" s="174">
        <v>0</v>
      </c>
      <c r="W938" s="170">
        <v>0</v>
      </c>
      <c r="X938" s="89">
        <v>2035654.47</v>
      </c>
      <c r="Y938" s="160" t="s">
        <v>19</v>
      </c>
      <c r="Z938" s="83"/>
      <c r="AA938" s="89">
        <v>685806.22999999986</v>
      </c>
      <c r="AB938" s="90">
        <v>91665.66</v>
      </c>
      <c r="AC938" s="183">
        <f t="shared" si="18"/>
        <v>0</v>
      </c>
    </row>
    <row r="939" spans="2:29" s="10" customFormat="1" ht="15" customHeight="1" x14ac:dyDescent="0.3">
      <c r="B939" s="101" t="s">
        <v>7157</v>
      </c>
      <c r="C939" s="81">
        <v>207</v>
      </c>
      <c r="D939" s="7" t="s">
        <v>6361</v>
      </c>
      <c r="E939" s="81" t="s">
        <v>4229</v>
      </c>
      <c r="F939" s="41">
        <v>90</v>
      </c>
      <c r="G939" s="17">
        <v>108886</v>
      </c>
      <c r="H939" s="104" t="s">
        <v>4334</v>
      </c>
      <c r="I939" s="104" t="s">
        <v>4504</v>
      </c>
      <c r="J939" s="81" t="s">
        <v>4335</v>
      </c>
      <c r="K939" s="91">
        <v>43355</v>
      </c>
      <c r="L939" s="91">
        <v>44085</v>
      </c>
      <c r="M939" s="87">
        <v>85</v>
      </c>
      <c r="N939" s="104" t="s">
        <v>2844</v>
      </c>
      <c r="O939" s="81" t="s">
        <v>4336</v>
      </c>
      <c r="P939" s="81" t="s">
        <v>4337</v>
      </c>
      <c r="Q939" s="104" t="s">
        <v>4338</v>
      </c>
      <c r="R939" s="81">
        <v>115</v>
      </c>
      <c r="S939" s="135">
        <v>1659992.3959999999</v>
      </c>
      <c r="T939" s="135">
        <v>258123.85</v>
      </c>
      <c r="U939" s="135">
        <v>34815.980000000003</v>
      </c>
      <c r="V939" s="174">
        <v>0</v>
      </c>
      <c r="W939" s="170">
        <v>0</v>
      </c>
      <c r="X939" s="89">
        <v>1952932.226</v>
      </c>
      <c r="Y939" s="160" t="s">
        <v>19</v>
      </c>
      <c r="Z939" s="83" t="s">
        <v>6683</v>
      </c>
      <c r="AA939" s="89">
        <v>946967.3600000001</v>
      </c>
      <c r="AB939" s="90">
        <v>58362.210000000006</v>
      </c>
      <c r="AC939" s="183">
        <f t="shared" si="18"/>
        <v>0</v>
      </c>
    </row>
    <row r="940" spans="2:29" s="10" customFormat="1" ht="15" customHeight="1" x14ac:dyDescent="0.3">
      <c r="B940" s="101" t="s">
        <v>7157</v>
      </c>
      <c r="C940" s="81">
        <v>208</v>
      </c>
      <c r="D940" s="7" t="s">
        <v>6361</v>
      </c>
      <c r="E940" s="81" t="s">
        <v>4229</v>
      </c>
      <c r="F940" s="41">
        <v>90</v>
      </c>
      <c r="G940" s="17">
        <v>108902</v>
      </c>
      <c r="H940" s="104" t="s">
        <v>2943</v>
      </c>
      <c r="I940" s="104" t="s">
        <v>2944</v>
      </c>
      <c r="J940" s="81" t="s">
        <v>2945</v>
      </c>
      <c r="K940" s="91">
        <v>43283</v>
      </c>
      <c r="L940" s="91">
        <v>43647</v>
      </c>
      <c r="M940" s="87">
        <v>84.01</v>
      </c>
      <c r="N940" s="104" t="s">
        <v>2946</v>
      </c>
      <c r="O940" s="81" t="s">
        <v>2947</v>
      </c>
      <c r="P940" s="81" t="s">
        <v>2947</v>
      </c>
      <c r="Q940" s="104" t="s">
        <v>2948</v>
      </c>
      <c r="R940" s="81">
        <v>115</v>
      </c>
      <c r="S940" s="135">
        <v>1243992.04</v>
      </c>
      <c r="T940" s="135">
        <v>219528.01</v>
      </c>
      <c r="U940" s="135">
        <v>17081.849999999999</v>
      </c>
      <c r="V940" s="174">
        <v>0</v>
      </c>
      <c r="W940" s="170">
        <v>0</v>
      </c>
      <c r="X940" s="89">
        <v>1480601.9000000001</v>
      </c>
      <c r="Y940" s="160" t="s">
        <v>1504</v>
      </c>
      <c r="Z940" s="83" t="s">
        <v>5067</v>
      </c>
      <c r="AA940" s="89">
        <v>822291.04</v>
      </c>
      <c r="AB940" s="90">
        <v>93227.839999999997</v>
      </c>
      <c r="AC940" s="183">
        <f t="shared" si="18"/>
        <v>0</v>
      </c>
    </row>
    <row r="941" spans="2:29" s="10" customFormat="1" ht="15" customHeight="1" x14ac:dyDescent="0.3">
      <c r="B941" s="101" t="s">
        <v>7157</v>
      </c>
      <c r="C941" s="81">
        <v>209</v>
      </c>
      <c r="D941" s="7" t="s">
        <v>6361</v>
      </c>
      <c r="E941" s="81" t="s">
        <v>4229</v>
      </c>
      <c r="F941" s="41">
        <v>90</v>
      </c>
      <c r="G941" s="17">
        <v>108923</v>
      </c>
      <c r="H941" s="104" t="s">
        <v>3771</v>
      </c>
      <c r="I941" s="104" t="s">
        <v>4505</v>
      </c>
      <c r="J941" s="81" t="s">
        <v>3772</v>
      </c>
      <c r="K941" s="91">
        <v>43306</v>
      </c>
      <c r="L941" s="91">
        <v>44036</v>
      </c>
      <c r="M941" s="87">
        <v>84.1</v>
      </c>
      <c r="N941" s="104" t="s">
        <v>2955</v>
      </c>
      <c r="O941" s="81" t="s">
        <v>1757</v>
      </c>
      <c r="P941" s="81" t="s">
        <v>3773</v>
      </c>
      <c r="Q941" s="104" t="s">
        <v>3774</v>
      </c>
      <c r="R941" s="81">
        <v>115</v>
      </c>
      <c r="S941" s="135">
        <v>841490.76</v>
      </c>
      <c r="T941" s="135">
        <v>148498.37</v>
      </c>
      <c r="U941" s="135">
        <v>10640.14</v>
      </c>
      <c r="V941" s="174">
        <v>0</v>
      </c>
      <c r="W941" s="170">
        <v>0</v>
      </c>
      <c r="X941" s="89">
        <v>1000629.27</v>
      </c>
      <c r="Y941" s="160" t="s">
        <v>19</v>
      </c>
      <c r="Z941" s="83" t="s">
        <v>6307</v>
      </c>
      <c r="AA941" s="89">
        <v>512917.58999999997</v>
      </c>
      <c r="AB941" s="90">
        <v>43458.5</v>
      </c>
      <c r="AC941" s="183">
        <f t="shared" si="18"/>
        <v>0</v>
      </c>
    </row>
    <row r="942" spans="2:29" s="10" customFormat="1" ht="15" customHeight="1" x14ac:dyDescent="0.3">
      <c r="B942" s="101" t="s">
        <v>7157</v>
      </c>
      <c r="C942" s="81">
        <v>210</v>
      </c>
      <c r="D942" s="7" t="s">
        <v>6361</v>
      </c>
      <c r="E942" s="81" t="s">
        <v>4229</v>
      </c>
      <c r="F942" s="41">
        <v>90</v>
      </c>
      <c r="G942" s="17">
        <v>108943</v>
      </c>
      <c r="H942" s="104" t="s">
        <v>2949</v>
      </c>
      <c r="I942" s="104" t="s">
        <v>2950</v>
      </c>
      <c r="J942" s="81" t="s">
        <v>2951</v>
      </c>
      <c r="K942" s="91">
        <v>43258</v>
      </c>
      <c r="L942" s="91">
        <v>43988</v>
      </c>
      <c r="M942" s="87">
        <v>83.25</v>
      </c>
      <c r="N942" s="104" t="s">
        <v>695</v>
      </c>
      <c r="O942" s="81" t="s">
        <v>864</v>
      </c>
      <c r="P942" s="81" t="s">
        <v>864</v>
      </c>
      <c r="Q942" s="104" t="s">
        <v>2952</v>
      </c>
      <c r="R942" s="81">
        <v>115</v>
      </c>
      <c r="S942" s="135">
        <v>1629844.84</v>
      </c>
      <c r="T942" s="135">
        <v>264580.96000000002</v>
      </c>
      <c r="U942" s="135">
        <v>63329.64</v>
      </c>
      <c r="V942" s="174">
        <v>0</v>
      </c>
      <c r="W942" s="170">
        <v>0</v>
      </c>
      <c r="X942" s="89">
        <v>1957755.44</v>
      </c>
      <c r="Y942" s="160" t="s">
        <v>19</v>
      </c>
      <c r="Z942" s="83" t="s">
        <v>5068</v>
      </c>
      <c r="AA942" s="89">
        <v>1032402.34</v>
      </c>
      <c r="AB942" s="90">
        <v>34063.53</v>
      </c>
      <c r="AC942" s="183">
        <f t="shared" si="18"/>
        <v>0</v>
      </c>
    </row>
    <row r="943" spans="2:29" s="10" customFormat="1" ht="15" customHeight="1" x14ac:dyDescent="0.3">
      <c r="B943" s="101" t="s">
        <v>7157</v>
      </c>
      <c r="C943" s="81">
        <v>211</v>
      </c>
      <c r="D943" s="7" t="s">
        <v>6361</v>
      </c>
      <c r="E943" s="81" t="s">
        <v>4229</v>
      </c>
      <c r="F943" s="41">
        <v>90</v>
      </c>
      <c r="G943" s="17">
        <v>108959</v>
      </c>
      <c r="H943" s="104" t="s">
        <v>4339</v>
      </c>
      <c r="I943" s="104" t="s">
        <v>4340</v>
      </c>
      <c r="J943" s="81" t="s">
        <v>4341</v>
      </c>
      <c r="K943" s="91">
        <v>43335</v>
      </c>
      <c r="L943" s="91">
        <v>44763</v>
      </c>
      <c r="M943" s="87">
        <v>80.75</v>
      </c>
      <c r="N943" s="104" t="s">
        <v>4342</v>
      </c>
      <c r="O943" s="81" t="s">
        <v>506</v>
      </c>
      <c r="P943" s="81" t="s">
        <v>4343</v>
      </c>
      <c r="Q943" s="104" t="s">
        <v>4344</v>
      </c>
      <c r="R943" s="81">
        <v>115</v>
      </c>
      <c r="S943" s="135">
        <v>743133.67</v>
      </c>
      <c r="T943" s="135">
        <v>131141.24</v>
      </c>
      <c r="U943" s="135">
        <v>46014.66</v>
      </c>
      <c r="V943" s="174">
        <v>0</v>
      </c>
      <c r="W943" s="170">
        <v>0</v>
      </c>
      <c r="X943" s="89">
        <v>920289.57000000007</v>
      </c>
      <c r="Y943" s="160" t="s">
        <v>1504</v>
      </c>
      <c r="Z943" s="83" t="s">
        <v>7017</v>
      </c>
      <c r="AA943" s="89">
        <v>433417.74999999994</v>
      </c>
      <c r="AB943" s="90">
        <v>48921.69</v>
      </c>
      <c r="AC943" s="183">
        <f t="shared" si="18"/>
        <v>0</v>
      </c>
    </row>
    <row r="944" spans="2:29" s="10" customFormat="1" ht="15" customHeight="1" x14ac:dyDescent="0.3">
      <c r="B944" s="101" t="s">
        <v>7157</v>
      </c>
      <c r="C944" s="81">
        <v>212</v>
      </c>
      <c r="D944" s="7" t="s">
        <v>6361</v>
      </c>
      <c r="E944" s="81" t="s">
        <v>4229</v>
      </c>
      <c r="F944" s="41">
        <v>90</v>
      </c>
      <c r="G944" s="17">
        <v>108971</v>
      </c>
      <c r="H944" s="104" t="s">
        <v>3775</v>
      </c>
      <c r="I944" s="104" t="s">
        <v>3776</v>
      </c>
      <c r="J944" s="81" t="s">
        <v>3777</v>
      </c>
      <c r="K944" s="91">
        <v>43286</v>
      </c>
      <c r="L944" s="91">
        <v>44078</v>
      </c>
      <c r="M944" s="87">
        <v>85</v>
      </c>
      <c r="N944" s="104" t="s">
        <v>2828</v>
      </c>
      <c r="O944" s="81" t="s">
        <v>3778</v>
      </c>
      <c r="P944" s="81" t="s">
        <v>3778</v>
      </c>
      <c r="Q944" s="104" t="s">
        <v>3779</v>
      </c>
      <c r="R944" s="81">
        <v>115</v>
      </c>
      <c r="S944" s="135">
        <v>1493277.11</v>
      </c>
      <c r="T944" s="135">
        <v>263519.49</v>
      </c>
      <c r="U944" s="135">
        <v>0</v>
      </c>
      <c r="V944" s="174">
        <v>0</v>
      </c>
      <c r="W944" s="170">
        <v>0</v>
      </c>
      <c r="X944" s="89">
        <v>1756796.6</v>
      </c>
      <c r="Y944" s="160" t="s">
        <v>19</v>
      </c>
      <c r="Z944" s="83" t="s">
        <v>7578</v>
      </c>
      <c r="AA944" s="89">
        <v>420628.58999999997</v>
      </c>
      <c r="AB944" s="90">
        <v>43226.249999999993</v>
      </c>
      <c r="AC944" s="183">
        <f t="shared" si="18"/>
        <v>0</v>
      </c>
    </row>
    <row r="945" spans="2:29" s="10" customFormat="1" ht="15" customHeight="1" x14ac:dyDescent="0.3">
      <c r="B945" s="101" t="s">
        <v>7157</v>
      </c>
      <c r="C945" s="81">
        <v>213</v>
      </c>
      <c r="D945" s="7" t="s">
        <v>6361</v>
      </c>
      <c r="E945" s="81" t="s">
        <v>4229</v>
      </c>
      <c r="F945" s="41">
        <v>90</v>
      </c>
      <c r="G945" s="17">
        <v>108985</v>
      </c>
      <c r="H945" s="104" t="s">
        <v>3780</v>
      </c>
      <c r="I945" s="104" t="s">
        <v>3781</v>
      </c>
      <c r="J945" s="81" t="s">
        <v>3782</v>
      </c>
      <c r="K945" s="91">
        <v>43299</v>
      </c>
      <c r="L945" s="91">
        <v>44072</v>
      </c>
      <c r="M945" s="87">
        <v>83.33</v>
      </c>
      <c r="N945" s="104" t="s">
        <v>2955</v>
      </c>
      <c r="O945" s="81" t="s">
        <v>1287</v>
      </c>
      <c r="P945" s="81" t="s">
        <v>3783</v>
      </c>
      <c r="Q945" s="104" t="s">
        <v>3784</v>
      </c>
      <c r="R945" s="81">
        <v>115</v>
      </c>
      <c r="S945" s="135">
        <v>1837812.27</v>
      </c>
      <c r="T945" s="135">
        <v>324319.81</v>
      </c>
      <c r="U945" s="135">
        <v>43103.519999999997</v>
      </c>
      <c r="V945" s="174">
        <v>0</v>
      </c>
      <c r="W945" s="170">
        <v>0</v>
      </c>
      <c r="X945" s="89">
        <v>2205235.6</v>
      </c>
      <c r="Y945" s="160" t="s">
        <v>19</v>
      </c>
      <c r="Z945" s="83" t="s">
        <v>5681</v>
      </c>
      <c r="AA945" s="89">
        <v>785143.32</v>
      </c>
      <c r="AB945" s="90">
        <v>79152.100000000006</v>
      </c>
      <c r="AC945" s="183">
        <f t="shared" si="18"/>
        <v>0</v>
      </c>
    </row>
    <row r="946" spans="2:29" s="10" customFormat="1" ht="15" customHeight="1" x14ac:dyDescent="0.3">
      <c r="B946" s="101" t="s">
        <v>7157</v>
      </c>
      <c r="C946" s="81">
        <v>214</v>
      </c>
      <c r="D946" s="7" t="s">
        <v>6361</v>
      </c>
      <c r="E946" s="81" t="s">
        <v>4229</v>
      </c>
      <c r="F946" s="41">
        <v>90</v>
      </c>
      <c r="G946" s="17">
        <v>108987</v>
      </c>
      <c r="H946" s="104" t="s">
        <v>3785</v>
      </c>
      <c r="I946" s="104" t="s">
        <v>3786</v>
      </c>
      <c r="J946" s="81" t="s">
        <v>3787</v>
      </c>
      <c r="K946" s="91">
        <v>43299</v>
      </c>
      <c r="L946" s="91">
        <v>44394</v>
      </c>
      <c r="M946" s="87">
        <v>80.75</v>
      </c>
      <c r="N946" s="104" t="s">
        <v>501</v>
      </c>
      <c r="O946" s="81" t="s">
        <v>630</v>
      </c>
      <c r="P946" s="81" t="s">
        <v>3788</v>
      </c>
      <c r="Q946" s="104" t="s">
        <v>2932</v>
      </c>
      <c r="R946" s="81">
        <v>115</v>
      </c>
      <c r="S946" s="135">
        <v>1754511.6</v>
      </c>
      <c r="T946" s="135">
        <v>309619.7</v>
      </c>
      <c r="U946" s="135">
        <v>108638.72</v>
      </c>
      <c r="V946" s="174">
        <v>0</v>
      </c>
      <c r="W946" s="170">
        <v>0</v>
      </c>
      <c r="X946" s="89">
        <v>2172770.02</v>
      </c>
      <c r="Y946" s="160" t="s">
        <v>19</v>
      </c>
      <c r="Z946" s="83" t="s">
        <v>5682</v>
      </c>
      <c r="AA946" s="89">
        <v>618600.85</v>
      </c>
      <c r="AB946" s="90">
        <v>20123.21</v>
      </c>
      <c r="AC946" s="183">
        <f t="shared" si="18"/>
        <v>0</v>
      </c>
    </row>
    <row r="947" spans="2:29" s="10" customFormat="1" ht="15" customHeight="1" x14ac:dyDescent="0.3">
      <c r="B947" s="101" t="s">
        <v>7157</v>
      </c>
      <c r="C947" s="81">
        <v>215</v>
      </c>
      <c r="D947" s="7" t="s">
        <v>6361</v>
      </c>
      <c r="E947" s="81" t="s">
        <v>4229</v>
      </c>
      <c r="F947" s="41">
        <v>90</v>
      </c>
      <c r="G947" s="17">
        <v>109008</v>
      </c>
      <c r="H947" s="104" t="s">
        <v>3789</v>
      </c>
      <c r="I947" s="104" t="s">
        <v>3790</v>
      </c>
      <c r="J947" s="81" t="s">
        <v>3791</v>
      </c>
      <c r="K947" s="91">
        <v>43294</v>
      </c>
      <c r="L947" s="91">
        <v>44091</v>
      </c>
      <c r="M947" s="87">
        <v>85</v>
      </c>
      <c r="N947" s="104" t="s">
        <v>2493</v>
      </c>
      <c r="O947" s="81" t="s">
        <v>3792</v>
      </c>
      <c r="P947" s="81" t="s">
        <v>3793</v>
      </c>
      <c r="Q947" s="104" t="s">
        <v>3794</v>
      </c>
      <c r="R947" s="81">
        <v>115</v>
      </c>
      <c r="S947" s="135">
        <v>1851377.97</v>
      </c>
      <c r="T947" s="135">
        <v>241568.28</v>
      </c>
      <c r="U947" s="135">
        <v>85145.48</v>
      </c>
      <c r="V947" s="174">
        <v>0</v>
      </c>
      <c r="W947" s="170">
        <v>0</v>
      </c>
      <c r="X947" s="89">
        <v>2178091.73</v>
      </c>
      <c r="Y947" s="160" t="s">
        <v>19</v>
      </c>
      <c r="Z947" s="83" t="s">
        <v>6676</v>
      </c>
      <c r="AA947" s="89">
        <v>1506441.4099999997</v>
      </c>
      <c r="AB947" s="90">
        <v>156694.5</v>
      </c>
      <c r="AC947" s="183">
        <f t="shared" si="18"/>
        <v>0</v>
      </c>
    </row>
    <row r="948" spans="2:29" s="10" customFormat="1" ht="15" customHeight="1" x14ac:dyDescent="0.3">
      <c r="B948" s="101" t="s">
        <v>7157</v>
      </c>
      <c r="C948" s="81">
        <v>216</v>
      </c>
      <c r="D948" s="7" t="s">
        <v>6361</v>
      </c>
      <c r="E948" s="81" t="s">
        <v>4229</v>
      </c>
      <c r="F948" s="41">
        <v>90</v>
      </c>
      <c r="G948" s="17">
        <v>109010</v>
      </c>
      <c r="H948" s="104" t="s">
        <v>3795</v>
      </c>
      <c r="I948" s="104" t="s">
        <v>3796</v>
      </c>
      <c r="J948" s="81" t="s">
        <v>4345</v>
      </c>
      <c r="K948" s="91">
        <v>43294</v>
      </c>
      <c r="L948" s="91">
        <v>43811</v>
      </c>
      <c r="M948" s="87">
        <v>83.58</v>
      </c>
      <c r="N948" s="104" t="s">
        <v>3797</v>
      </c>
      <c r="O948" s="81" t="s">
        <v>3798</v>
      </c>
      <c r="P948" s="81" t="s">
        <v>3799</v>
      </c>
      <c r="Q948" s="104" t="s">
        <v>4243</v>
      </c>
      <c r="R948" s="81">
        <v>115</v>
      </c>
      <c r="S948" s="87">
        <v>1856647.03</v>
      </c>
      <c r="T948" s="87">
        <v>327643.59999999998</v>
      </c>
      <c r="U948" s="87">
        <v>37148.11</v>
      </c>
      <c r="V948" s="174">
        <v>0</v>
      </c>
      <c r="W948" s="170">
        <v>0</v>
      </c>
      <c r="X948" s="89">
        <v>2221438.7399999998</v>
      </c>
      <c r="Y948" s="160" t="s">
        <v>1504</v>
      </c>
      <c r="Z948" s="83" t="s">
        <v>5672</v>
      </c>
      <c r="AA948" s="89">
        <v>1567362.8399999999</v>
      </c>
      <c r="AB948" s="90">
        <v>237416.05000000002</v>
      </c>
      <c r="AC948" s="183">
        <f t="shared" si="18"/>
        <v>0</v>
      </c>
    </row>
    <row r="949" spans="2:29" s="10" customFormat="1" ht="15" customHeight="1" x14ac:dyDescent="0.3">
      <c r="B949" s="101" t="s">
        <v>7157</v>
      </c>
      <c r="C949" s="81">
        <v>217</v>
      </c>
      <c r="D949" s="7" t="s">
        <v>6361</v>
      </c>
      <c r="E949" s="81" t="s">
        <v>4229</v>
      </c>
      <c r="F949" s="41">
        <v>90</v>
      </c>
      <c r="G949" s="17">
        <v>109018</v>
      </c>
      <c r="H949" s="104" t="s">
        <v>2953</v>
      </c>
      <c r="I949" s="104" t="s">
        <v>2954</v>
      </c>
      <c r="J949" s="81" t="s">
        <v>4369</v>
      </c>
      <c r="K949" s="91">
        <v>43276</v>
      </c>
      <c r="L949" s="91">
        <v>44006</v>
      </c>
      <c r="M949" s="87">
        <v>85</v>
      </c>
      <c r="N949" s="104" t="s">
        <v>2955</v>
      </c>
      <c r="O949" s="81" t="s">
        <v>1406</v>
      </c>
      <c r="P949" s="81" t="s">
        <v>1406</v>
      </c>
      <c r="Q949" s="104" t="s">
        <v>2809</v>
      </c>
      <c r="R949" s="81">
        <v>115</v>
      </c>
      <c r="S949" s="87">
        <v>1841508.89</v>
      </c>
      <c r="T949" s="87">
        <v>308095.08</v>
      </c>
      <c r="U949" s="87">
        <v>16877.080000000002</v>
      </c>
      <c r="V949" s="174">
        <v>0</v>
      </c>
      <c r="W949" s="170">
        <v>0</v>
      </c>
      <c r="X949" s="89">
        <v>2166481.0499999998</v>
      </c>
      <c r="Y949" s="160" t="s">
        <v>19</v>
      </c>
      <c r="Z949" s="83" t="s">
        <v>5683</v>
      </c>
      <c r="AA949" s="89">
        <v>989620.67000000016</v>
      </c>
      <c r="AB949" s="90">
        <v>40639.189999999995</v>
      </c>
      <c r="AC949" s="183">
        <f t="shared" si="18"/>
        <v>0</v>
      </c>
    </row>
    <row r="950" spans="2:29" s="10" customFormat="1" ht="15" customHeight="1" x14ac:dyDescent="0.3">
      <c r="B950" s="101" t="s">
        <v>7157</v>
      </c>
      <c r="C950" s="81">
        <v>218</v>
      </c>
      <c r="D950" s="7" t="s">
        <v>6361</v>
      </c>
      <c r="E950" s="81" t="s">
        <v>4229</v>
      </c>
      <c r="F950" s="41">
        <v>90</v>
      </c>
      <c r="G950" s="17">
        <v>109021</v>
      </c>
      <c r="H950" s="104" t="s">
        <v>3800</v>
      </c>
      <c r="I950" s="104" t="s">
        <v>3801</v>
      </c>
      <c r="J950" s="81" t="s">
        <v>3802</v>
      </c>
      <c r="K950" s="91">
        <v>43306</v>
      </c>
      <c r="L950" s="91">
        <v>43975</v>
      </c>
      <c r="M950" s="87">
        <v>81</v>
      </c>
      <c r="N950" s="104" t="s">
        <v>3803</v>
      </c>
      <c r="O950" s="81" t="s">
        <v>3804</v>
      </c>
      <c r="P950" s="81" t="s">
        <v>3805</v>
      </c>
      <c r="Q950" s="104" t="s">
        <v>3806</v>
      </c>
      <c r="R950" s="81">
        <v>115</v>
      </c>
      <c r="S950" s="135">
        <v>1644284.23</v>
      </c>
      <c r="T950" s="135">
        <v>290167.81</v>
      </c>
      <c r="U950" s="135">
        <v>95545.68</v>
      </c>
      <c r="V950" s="174">
        <v>0</v>
      </c>
      <c r="W950" s="170">
        <v>0</v>
      </c>
      <c r="X950" s="89">
        <v>2029997.72</v>
      </c>
      <c r="Y950" s="160" t="s">
        <v>19</v>
      </c>
      <c r="Z950" s="83"/>
      <c r="AA950" s="89">
        <v>644812.25</v>
      </c>
      <c r="AB950" s="90">
        <v>76051.77</v>
      </c>
      <c r="AC950" s="183">
        <f t="shared" si="18"/>
        <v>0</v>
      </c>
    </row>
    <row r="951" spans="2:29" s="10" customFormat="1" ht="15" customHeight="1" x14ac:dyDescent="0.3">
      <c r="B951" s="101" t="s">
        <v>7157</v>
      </c>
      <c r="C951" s="81">
        <v>219</v>
      </c>
      <c r="D951" s="7" t="s">
        <v>6361</v>
      </c>
      <c r="E951" s="81" t="s">
        <v>4229</v>
      </c>
      <c r="F951" s="41">
        <v>90</v>
      </c>
      <c r="G951" s="17">
        <v>109041</v>
      </c>
      <c r="H951" s="104" t="s">
        <v>2956</v>
      </c>
      <c r="I951" s="104" t="s">
        <v>2957</v>
      </c>
      <c r="J951" s="81" t="s">
        <v>2958</v>
      </c>
      <c r="K951" s="91">
        <v>43255</v>
      </c>
      <c r="L951" s="91">
        <v>44109</v>
      </c>
      <c r="M951" s="87">
        <v>81.11</v>
      </c>
      <c r="N951" s="104" t="s">
        <v>501</v>
      </c>
      <c r="O951" s="81" t="s">
        <v>506</v>
      </c>
      <c r="P951" s="81" t="s">
        <v>2959</v>
      </c>
      <c r="Q951" s="104" t="s">
        <v>2960</v>
      </c>
      <c r="R951" s="81">
        <v>115</v>
      </c>
      <c r="S951" s="135">
        <v>1803845.09</v>
      </c>
      <c r="T951" s="135">
        <v>318325.61</v>
      </c>
      <c r="U951" s="135">
        <v>101816.98</v>
      </c>
      <c r="V951" s="174">
        <v>0</v>
      </c>
      <c r="W951" s="170">
        <v>0</v>
      </c>
      <c r="X951" s="89">
        <v>2223987.6800000002</v>
      </c>
      <c r="Y951" s="160" t="s">
        <v>19</v>
      </c>
      <c r="Z951" s="83" t="s">
        <v>6684</v>
      </c>
      <c r="AA951" s="89">
        <v>582384.64999999991</v>
      </c>
      <c r="AB951" s="90">
        <v>97437.36</v>
      </c>
      <c r="AC951" s="183">
        <f t="shared" si="18"/>
        <v>0</v>
      </c>
    </row>
    <row r="952" spans="2:29" s="10" customFormat="1" ht="15" customHeight="1" x14ac:dyDescent="0.3">
      <c r="B952" s="101" t="s">
        <v>7157</v>
      </c>
      <c r="C952" s="81">
        <v>220</v>
      </c>
      <c r="D952" s="7" t="s">
        <v>6361</v>
      </c>
      <c r="E952" s="81" t="s">
        <v>4229</v>
      </c>
      <c r="F952" s="41">
        <v>90</v>
      </c>
      <c r="G952" s="17">
        <v>109061</v>
      </c>
      <c r="H952" s="104" t="s">
        <v>2961</v>
      </c>
      <c r="I952" s="104" t="s">
        <v>2962</v>
      </c>
      <c r="J952" s="81" t="s">
        <v>2963</v>
      </c>
      <c r="K952" s="91">
        <v>43249</v>
      </c>
      <c r="L952" s="91">
        <v>43979</v>
      </c>
      <c r="M952" s="87">
        <v>83.63</v>
      </c>
      <c r="N952" s="104" t="s">
        <v>1232</v>
      </c>
      <c r="O952" s="81" t="s">
        <v>2964</v>
      </c>
      <c r="P952" s="81" t="s">
        <v>4346</v>
      </c>
      <c r="Q952" s="104" t="s">
        <v>2965</v>
      </c>
      <c r="R952" s="81">
        <v>115</v>
      </c>
      <c r="S952" s="135">
        <v>1854292.36</v>
      </c>
      <c r="T952" s="135">
        <v>327228.06</v>
      </c>
      <c r="U952" s="135">
        <v>35756.199999999997</v>
      </c>
      <c r="V952" s="174">
        <v>0</v>
      </c>
      <c r="W952" s="170">
        <v>0</v>
      </c>
      <c r="X952" s="89">
        <v>2217276.62</v>
      </c>
      <c r="Y952" s="160" t="s">
        <v>19</v>
      </c>
      <c r="Z952" s="83" t="s">
        <v>6308</v>
      </c>
      <c r="AA952" s="89">
        <v>533476.21000000008</v>
      </c>
      <c r="AB952" s="90">
        <v>10349.66</v>
      </c>
      <c r="AC952" s="183">
        <f t="shared" si="18"/>
        <v>0</v>
      </c>
    </row>
    <row r="953" spans="2:29" s="10" customFormat="1" ht="15" customHeight="1" x14ac:dyDescent="0.3">
      <c r="B953" s="101" t="s">
        <v>7157</v>
      </c>
      <c r="C953" s="81">
        <v>221</v>
      </c>
      <c r="D953" s="7" t="s">
        <v>6361</v>
      </c>
      <c r="E953" s="81" t="s">
        <v>4229</v>
      </c>
      <c r="F953" s="41">
        <v>90</v>
      </c>
      <c r="G953" s="17">
        <v>109084</v>
      </c>
      <c r="H953" s="104" t="s">
        <v>4347</v>
      </c>
      <c r="I953" s="104" t="s">
        <v>4599</v>
      </c>
      <c r="J953" s="81" t="s">
        <v>4348</v>
      </c>
      <c r="K953" s="91">
        <v>43356</v>
      </c>
      <c r="L953" s="91">
        <v>44086</v>
      </c>
      <c r="M953" s="87">
        <v>85</v>
      </c>
      <c r="N953" s="104" t="s">
        <v>2828</v>
      </c>
      <c r="O953" s="81" t="s">
        <v>3822</v>
      </c>
      <c r="P953" s="81" t="s">
        <v>4349</v>
      </c>
      <c r="Q953" s="104" t="s">
        <v>4350</v>
      </c>
      <c r="R953" s="81">
        <v>115</v>
      </c>
      <c r="S953" s="135">
        <v>1628442.07</v>
      </c>
      <c r="T953" s="135">
        <v>274521.75</v>
      </c>
      <c r="U953" s="135">
        <v>12850.38</v>
      </c>
      <c r="V953" s="174">
        <v>0</v>
      </c>
      <c r="W953" s="170">
        <v>0</v>
      </c>
      <c r="X953" s="89">
        <v>1915814.2</v>
      </c>
      <c r="Y953" s="160" t="s">
        <v>19</v>
      </c>
      <c r="Z953" s="83"/>
      <c r="AA953" s="89">
        <v>536925.30999999994</v>
      </c>
      <c r="AB953" s="90">
        <v>37134.519999999997</v>
      </c>
      <c r="AC953" s="183">
        <f t="shared" si="18"/>
        <v>0</v>
      </c>
    </row>
    <row r="954" spans="2:29" s="10" customFormat="1" ht="15" customHeight="1" x14ac:dyDescent="0.3">
      <c r="B954" s="101" t="s">
        <v>7157</v>
      </c>
      <c r="C954" s="81">
        <v>222</v>
      </c>
      <c r="D954" s="7" t="s">
        <v>6361</v>
      </c>
      <c r="E954" s="81" t="s">
        <v>4229</v>
      </c>
      <c r="F954" s="41">
        <v>90</v>
      </c>
      <c r="G954" s="17">
        <v>109104</v>
      </c>
      <c r="H954" s="104" t="s">
        <v>4676</v>
      </c>
      <c r="I954" s="104" t="s">
        <v>4677</v>
      </c>
      <c r="J954" s="81" t="s">
        <v>4678</v>
      </c>
      <c r="K954" s="91">
        <v>43448</v>
      </c>
      <c r="L954" s="91">
        <v>44087</v>
      </c>
      <c r="M954" s="87">
        <v>85</v>
      </c>
      <c r="N954" s="104" t="s">
        <v>501</v>
      </c>
      <c r="O954" s="81" t="s">
        <v>506</v>
      </c>
      <c r="P954" s="81" t="s">
        <v>1172</v>
      </c>
      <c r="Q954" s="104" t="s">
        <v>4679</v>
      </c>
      <c r="R954" s="81">
        <v>115</v>
      </c>
      <c r="S954" s="87">
        <v>1339417.92</v>
      </c>
      <c r="T954" s="135">
        <v>204852.16</v>
      </c>
      <c r="U954" s="135">
        <v>31515.71</v>
      </c>
      <c r="V954" s="174">
        <v>0</v>
      </c>
      <c r="W954" s="170">
        <v>0</v>
      </c>
      <c r="X954" s="89">
        <v>1575785.7899999998</v>
      </c>
      <c r="Y954" s="160" t="s">
        <v>19</v>
      </c>
      <c r="Z954" s="83" t="s">
        <v>5420</v>
      </c>
      <c r="AA954" s="89">
        <v>391439.51999999996</v>
      </c>
      <c r="AB954" s="90">
        <v>55162.79</v>
      </c>
      <c r="AC954" s="183">
        <f t="shared" si="18"/>
        <v>0</v>
      </c>
    </row>
    <row r="955" spans="2:29" s="10" customFormat="1" ht="15" customHeight="1" x14ac:dyDescent="0.3">
      <c r="B955" s="101" t="s">
        <v>7157</v>
      </c>
      <c r="C955" s="81">
        <v>223</v>
      </c>
      <c r="D955" s="7" t="s">
        <v>6361</v>
      </c>
      <c r="E955" s="81" t="s">
        <v>4229</v>
      </c>
      <c r="F955" s="41">
        <v>90</v>
      </c>
      <c r="G955" s="17">
        <v>109119</v>
      </c>
      <c r="H955" s="104" t="s">
        <v>2966</v>
      </c>
      <c r="I955" s="104" t="s">
        <v>2967</v>
      </c>
      <c r="J955" s="81" t="s">
        <v>2968</v>
      </c>
      <c r="K955" s="91">
        <v>43258</v>
      </c>
      <c r="L955" s="91">
        <v>43988</v>
      </c>
      <c r="M955" s="87">
        <v>85</v>
      </c>
      <c r="N955" s="104" t="s">
        <v>33</v>
      </c>
      <c r="O955" s="81" t="s">
        <v>34</v>
      </c>
      <c r="P955" s="81" t="s">
        <v>34</v>
      </c>
      <c r="Q955" s="104" t="s">
        <v>2969</v>
      </c>
      <c r="R955" s="81">
        <v>115</v>
      </c>
      <c r="S955" s="135">
        <v>1638392.33</v>
      </c>
      <c r="T955" s="135">
        <v>289128.06</v>
      </c>
      <c r="U955" s="135">
        <v>0</v>
      </c>
      <c r="V955" s="174">
        <v>0</v>
      </c>
      <c r="W955" s="170">
        <v>0</v>
      </c>
      <c r="X955" s="89">
        <v>1927520.3900000001</v>
      </c>
      <c r="Y955" s="160" t="s">
        <v>19</v>
      </c>
      <c r="Z955" s="83"/>
      <c r="AA955" s="89">
        <v>1071313.5000000002</v>
      </c>
      <c r="AB955" s="90">
        <v>68693.83</v>
      </c>
      <c r="AC955" s="183">
        <f t="shared" si="18"/>
        <v>0</v>
      </c>
    </row>
    <row r="956" spans="2:29" s="10" customFormat="1" ht="15" customHeight="1" x14ac:dyDescent="0.3">
      <c r="B956" s="101" t="s">
        <v>7157</v>
      </c>
      <c r="C956" s="81">
        <v>224</v>
      </c>
      <c r="D956" s="7" t="s">
        <v>6361</v>
      </c>
      <c r="E956" s="81" t="s">
        <v>4229</v>
      </c>
      <c r="F956" s="41">
        <v>90</v>
      </c>
      <c r="G956" s="17">
        <v>109139</v>
      </c>
      <c r="H956" s="104" t="s">
        <v>4351</v>
      </c>
      <c r="I956" s="104" t="s">
        <v>4352</v>
      </c>
      <c r="J956" s="81" t="s">
        <v>4353</v>
      </c>
      <c r="K956" s="91">
        <v>43367</v>
      </c>
      <c r="L956" s="91">
        <v>44005</v>
      </c>
      <c r="M956" s="87">
        <v>85</v>
      </c>
      <c r="N956" s="104" t="s">
        <v>4342</v>
      </c>
      <c r="O956" s="81" t="s">
        <v>506</v>
      </c>
      <c r="P956" s="81" t="s">
        <v>4354</v>
      </c>
      <c r="Q956" s="104" t="s">
        <v>4355</v>
      </c>
      <c r="R956" s="81">
        <v>115</v>
      </c>
      <c r="S956" s="135">
        <v>1868346.58</v>
      </c>
      <c r="T956" s="135">
        <v>289726.5</v>
      </c>
      <c r="U956" s="135">
        <v>39981.72</v>
      </c>
      <c r="V956" s="174">
        <v>0</v>
      </c>
      <c r="W956" s="170">
        <v>0</v>
      </c>
      <c r="X956" s="89">
        <v>2198054.8000000003</v>
      </c>
      <c r="Y956" s="160" t="s">
        <v>19</v>
      </c>
      <c r="Z956" s="83" t="s">
        <v>5062</v>
      </c>
      <c r="AA956" s="89">
        <v>1205855.9999999998</v>
      </c>
      <c r="AB956" s="90">
        <v>51105.89</v>
      </c>
      <c r="AC956" s="183">
        <f t="shared" si="18"/>
        <v>0</v>
      </c>
    </row>
    <row r="957" spans="2:29" s="10" customFormat="1" ht="15" customHeight="1" x14ac:dyDescent="0.3">
      <c r="B957" s="101" t="s">
        <v>7157</v>
      </c>
      <c r="C957" s="81">
        <v>225</v>
      </c>
      <c r="D957" s="7" t="s">
        <v>6361</v>
      </c>
      <c r="E957" s="81" t="s">
        <v>4229</v>
      </c>
      <c r="F957" s="41">
        <v>90</v>
      </c>
      <c r="G957" s="17">
        <v>109157</v>
      </c>
      <c r="H957" s="104" t="s">
        <v>4356</v>
      </c>
      <c r="I957" s="104" t="s">
        <v>4357</v>
      </c>
      <c r="J957" s="81" t="s">
        <v>4358</v>
      </c>
      <c r="K957" s="91">
        <v>43314</v>
      </c>
      <c r="L957" s="91">
        <v>43922</v>
      </c>
      <c r="M957" s="87">
        <v>84.23</v>
      </c>
      <c r="N957" s="104" t="s">
        <v>2955</v>
      </c>
      <c r="O957" s="104" t="s">
        <v>1406</v>
      </c>
      <c r="P957" s="81" t="s">
        <v>4359</v>
      </c>
      <c r="Q957" s="104" t="s">
        <v>4360</v>
      </c>
      <c r="R957" s="81">
        <v>115</v>
      </c>
      <c r="S957" s="135">
        <v>804160.35</v>
      </c>
      <c r="T957" s="135">
        <v>126289.65</v>
      </c>
      <c r="U957" s="135">
        <v>24307</v>
      </c>
      <c r="V957" s="174">
        <v>0</v>
      </c>
      <c r="W957" s="170">
        <v>0</v>
      </c>
      <c r="X957" s="89">
        <v>954757</v>
      </c>
      <c r="Y957" s="160" t="s">
        <v>19</v>
      </c>
      <c r="Z957" s="83" t="s">
        <v>4832</v>
      </c>
      <c r="AA957" s="89">
        <v>510825.23999999993</v>
      </c>
      <c r="AB957" s="90">
        <v>40768.69000000001</v>
      </c>
      <c r="AC957" s="183">
        <f t="shared" si="18"/>
        <v>0</v>
      </c>
    </row>
    <row r="958" spans="2:29" s="10" customFormat="1" ht="15" customHeight="1" x14ac:dyDescent="0.3">
      <c r="B958" s="101" t="s">
        <v>7157</v>
      </c>
      <c r="C958" s="81">
        <v>226</v>
      </c>
      <c r="D958" s="7" t="s">
        <v>6361</v>
      </c>
      <c r="E958" s="81" t="s">
        <v>4229</v>
      </c>
      <c r="F958" s="41">
        <v>90</v>
      </c>
      <c r="G958" s="17">
        <v>109166</v>
      </c>
      <c r="H958" s="104" t="s">
        <v>2970</v>
      </c>
      <c r="I958" s="104" t="s">
        <v>2971</v>
      </c>
      <c r="J958" s="81" t="s">
        <v>2972</v>
      </c>
      <c r="K958" s="91">
        <v>43258</v>
      </c>
      <c r="L958" s="91">
        <v>43988</v>
      </c>
      <c r="M958" s="87" t="s">
        <v>2973</v>
      </c>
      <c r="N958" s="104" t="s">
        <v>2974</v>
      </c>
      <c r="O958" s="104" t="s">
        <v>2975</v>
      </c>
      <c r="P958" s="81" t="s">
        <v>2976</v>
      </c>
      <c r="Q958" s="104" t="s">
        <v>2977</v>
      </c>
      <c r="R958" s="81">
        <v>115</v>
      </c>
      <c r="S958" s="135">
        <v>1737280.73</v>
      </c>
      <c r="T958" s="135">
        <v>306578.95</v>
      </c>
      <c r="U958" s="135">
        <v>88902.63</v>
      </c>
      <c r="V958" s="174">
        <v>0</v>
      </c>
      <c r="W958" s="170">
        <v>0</v>
      </c>
      <c r="X958" s="89">
        <v>2132762.31</v>
      </c>
      <c r="Y958" s="160" t="s">
        <v>19</v>
      </c>
      <c r="Z958" s="83"/>
      <c r="AA958" s="89">
        <v>921759.34999999974</v>
      </c>
      <c r="AB958" s="90">
        <v>162663.13</v>
      </c>
      <c r="AC958" s="183">
        <f t="shared" si="18"/>
        <v>0</v>
      </c>
    </row>
    <row r="959" spans="2:29" s="10" customFormat="1" ht="15" customHeight="1" x14ac:dyDescent="0.3">
      <c r="B959" s="101" t="s">
        <v>7157</v>
      </c>
      <c r="C959" s="81">
        <v>227</v>
      </c>
      <c r="D959" s="7" t="s">
        <v>6361</v>
      </c>
      <c r="E959" s="81" t="s">
        <v>4229</v>
      </c>
      <c r="F959" s="41">
        <v>90</v>
      </c>
      <c r="G959" s="17">
        <v>109170</v>
      </c>
      <c r="H959" s="104" t="s">
        <v>3807</v>
      </c>
      <c r="I959" s="104" t="s">
        <v>3808</v>
      </c>
      <c r="J959" s="81" t="s">
        <v>3809</v>
      </c>
      <c r="K959" s="91">
        <v>43299</v>
      </c>
      <c r="L959" s="91">
        <v>44029</v>
      </c>
      <c r="M959" s="87">
        <v>84.21</v>
      </c>
      <c r="N959" s="104" t="s">
        <v>3803</v>
      </c>
      <c r="O959" s="104" t="s">
        <v>2098</v>
      </c>
      <c r="P959" s="81" t="s">
        <v>3810</v>
      </c>
      <c r="Q959" s="104" t="s">
        <v>3811</v>
      </c>
      <c r="R959" s="81">
        <v>115</v>
      </c>
      <c r="S959" s="135">
        <v>1342711.71</v>
      </c>
      <c r="T959" s="135">
        <v>211027.75</v>
      </c>
      <c r="U959" s="135">
        <v>40847.879999999997</v>
      </c>
      <c r="V959" s="174">
        <v>0</v>
      </c>
      <c r="W959" s="170">
        <v>0</v>
      </c>
      <c r="X959" s="89">
        <v>1594587.3399999999</v>
      </c>
      <c r="Y959" s="160" t="s">
        <v>19</v>
      </c>
      <c r="Z959" s="83"/>
      <c r="AA959" s="89">
        <v>33477.43</v>
      </c>
      <c r="AB959" s="90">
        <v>5120.07</v>
      </c>
      <c r="AC959" s="183">
        <f t="shared" si="18"/>
        <v>0</v>
      </c>
    </row>
    <row r="960" spans="2:29" s="10" customFormat="1" ht="15" customHeight="1" x14ac:dyDescent="0.3">
      <c r="B960" s="101" t="s">
        <v>7157</v>
      </c>
      <c r="C960" s="81">
        <v>228</v>
      </c>
      <c r="D960" s="7" t="s">
        <v>6361</v>
      </c>
      <c r="E960" s="81" t="s">
        <v>4229</v>
      </c>
      <c r="F960" s="41">
        <v>90</v>
      </c>
      <c r="G960" s="17">
        <v>109172</v>
      </c>
      <c r="H960" s="104" t="s">
        <v>3812</v>
      </c>
      <c r="I960" s="104" t="s">
        <v>3813</v>
      </c>
      <c r="J960" s="81" t="s">
        <v>3814</v>
      </c>
      <c r="K960" s="91">
        <v>43299</v>
      </c>
      <c r="L960" s="91">
        <v>44029</v>
      </c>
      <c r="M960" s="87">
        <v>85</v>
      </c>
      <c r="N960" s="104" t="s">
        <v>501</v>
      </c>
      <c r="O960" s="104" t="s">
        <v>506</v>
      </c>
      <c r="P960" s="81" t="s">
        <v>575</v>
      </c>
      <c r="Q960" s="104" t="s">
        <v>3815</v>
      </c>
      <c r="R960" s="81">
        <v>115</v>
      </c>
      <c r="S960" s="135">
        <v>1873109.97</v>
      </c>
      <c r="T960" s="135">
        <v>298854.28999999998</v>
      </c>
      <c r="U960" s="135">
        <v>31694.53</v>
      </c>
      <c r="V960" s="174">
        <v>0</v>
      </c>
      <c r="W960" s="170">
        <v>0</v>
      </c>
      <c r="X960" s="89">
        <v>2203658.7899999996</v>
      </c>
      <c r="Y960" s="160" t="s">
        <v>19</v>
      </c>
      <c r="Z960" s="83" t="s">
        <v>7033</v>
      </c>
      <c r="AA960" s="89">
        <v>1167735.9700000002</v>
      </c>
      <c r="AB960" s="90">
        <v>68828.610000000015</v>
      </c>
      <c r="AC960" s="183">
        <f t="shared" si="18"/>
        <v>0</v>
      </c>
    </row>
    <row r="961" spans="2:29" s="10" customFormat="1" ht="15" customHeight="1" x14ac:dyDescent="0.3">
      <c r="B961" s="101" t="s">
        <v>7157</v>
      </c>
      <c r="C961" s="81">
        <v>229</v>
      </c>
      <c r="D961" s="7" t="s">
        <v>6361</v>
      </c>
      <c r="E961" s="81" t="s">
        <v>4361</v>
      </c>
      <c r="F961" s="41">
        <v>90</v>
      </c>
      <c r="G961" s="17">
        <v>109175</v>
      </c>
      <c r="H961" s="104" t="s">
        <v>4362</v>
      </c>
      <c r="I961" s="104" t="s">
        <v>4363</v>
      </c>
      <c r="J961" s="81" t="s">
        <v>4364</v>
      </c>
      <c r="K961" s="91">
        <v>43367</v>
      </c>
      <c r="L961" s="91">
        <v>44097</v>
      </c>
      <c r="M961" s="87">
        <v>84.63</v>
      </c>
      <c r="N961" s="104" t="s">
        <v>4342</v>
      </c>
      <c r="O961" s="104" t="s">
        <v>506</v>
      </c>
      <c r="P961" s="81" t="s">
        <v>575</v>
      </c>
      <c r="Q961" s="104" t="s">
        <v>4365</v>
      </c>
      <c r="R961" s="81">
        <v>115</v>
      </c>
      <c r="S961" s="135">
        <v>1854344.9</v>
      </c>
      <c r="T961" s="135">
        <v>287237.31</v>
      </c>
      <c r="U961" s="135">
        <v>49556.99</v>
      </c>
      <c r="V961" s="174">
        <v>0</v>
      </c>
      <c r="W961" s="170">
        <v>0</v>
      </c>
      <c r="X961" s="89">
        <v>2191139.2000000002</v>
      </c>
      <c r="Y961" s="160" t="s">
        <v>19</v>
      </c>
      <c r="Z961" s="83" t="s">
        <v>7016</v>
      </c>
      <c r="AA961" s="89">
        <v>938862.21</v>
      </c>
      <c r="AB961" s="90">
        <v>62319.090000000004</v>
      </c>
      <c r="AC961" s="183">
        <f t="shared" si="18"/>
        <v>0</v>
      </c>
    </row>
    <row r="962" spans="2:29" s="10" customFormat="1" ht="15" customHeight="1" x14ac:dyDescent="0.3">
      <c r="B962" s="101" t="s">
        <v>7157</v>
      </c>
      <c r="C962" s="81">
        <v>230</v>
      </c>
      <c r="D962" s="7" t="s">
        <v>6361</v>
      </c>
      <c r="E962" s="81" t="s">
        <v>4229</v>
      </c>
      <c r="F962" s="41">
        <v>90</v>
      </c>
      <c r="G962" s="17">
        <v>109233</v>
      </c>
      <c r="H962" s="104" t="s">
        <v>3816</v>
      </c>
      <c r="I962" s="104" t="s">
        <v>3817</v>
      </c>
      <c r="J962" s="81" t="s">
        <v>3818</v>
      </c>
      <c r="K962" s="91">
        <v>43294</v>
      </c>
      <c r="L962" s="91">
        <v>44034</v>
      </c>
      <c r="M962" s="87">
        <v>85</v>
      </c>
      <c r="N962" s="104" t="s">
        <v>2493</v>
      </c>
      <c r="O962" s="104" t="s">
        <v>1179</v>
      </c>
      <c r="P962" s="104" t="s">
        <v>2494</v>
      </c>
      <c r="Q962" s="104" t="s">
        <v>2631</v>
      </c>
      <c r="R962" s="81">
        <v>115</v>
      </c>
      <c r="S962" s="135">
        <v>402900</v>
      </c>
      <c r="T962" s="135">
        <v>71100</v>
      </c>
      <c r="U962" s="135">
        <v>0</v>
      </c>
      <c r="V962" s="174">
        <v>0</v>
      </c>
      <c r="W962" s="170">
        <v>0</v>
      </c>
      <c r="X962" s="89">
        <v>474000</v>
      </c>
      <c r="Y962" s="160" t="s">
        <v>19</v>
      </c>
      <c r="Z962" s="83" t="s">
        <v>6685</v>
      </c>
      <c r="AA962" s="89">
        <v>163628.38</v>
      </c>
      <c r="AB962" s="90">
        <v>12277.45</v>
      </c>
      <c r="AC962" s="183">
        <f t="shared" si="18"/>
        <v>0</v>
      </c>
    </row>
    <row r="963" spans="2:29" s="10" customFormat="1" ht="15" customHeight="1" x14ac:dyDescent="0.3">
      <c r="B963" s="101" t="s">
        <v>7157</v>
      </c>
      <c r="C963" s="81">
        <v>231</v>
      </c>
      <c r="D963" s="7" t="s">
        <v>6361</v>
      </c>
      <c r="E963" s="81" t="s">
        <v>4229</v>
      </c>
      <c r="F963" s="41">
        <v>90</v>
      </c>
      <c r="G963" s="17">
        <v>109234</v>
      </c>
      <c r="H963" s="104" t="s">
        <v>3819</v>
      </c>
      <c r="I963" s="104" t="s">
        <v>3820</v>
      </c>
      <c r="J963" s="81" t="s">
        <v>3821</v>
      </c>
      <c r="K963" s="91">
        <v>43286</v>
      </c>
      <c r="L963" s="91">
        <v>43955</v>
      </c>
      <c r="M963" s="87">
        <v>85</v>
      </c>
      <c r="N963" s="104" t="s">
        <v>2828</v>
      </c>
      <c r="O963" s="104" t="s">
        <v>3822</v>
      </c>
      <c r="P963" s="81" t="s">
        <v>3822</v>
      </c>
      <c r="Q963" s="104" t="s">
        <v>3823</v>
      </c>
      <c r="R963" s="81">
        <v>115</v>
      </c>
      <c r="S963" s="87">
        <v>867634.8</v>
      </c>
      <c r="T963" s="87">
        <v>153112.01999999999</v>
      </c>
      <c r="U963" s="87">
        <v>0</v>
      </c>
      <c r="V963" s="174">
        <v>0</v>
      </c>
      <c r="W963" s="170">
        <v>0</v>
      </c>
      <c r="X963" s="89">
        <v>1020746.8200000001</v>
      </c>
      <c r="Y963" s="160" t="s">
        <v>19</v>
      </c>
      <c r="Z963" s="83"/>
      <c r="AA963" s="89">
        <v>389241.13</v>
      </c>
      <c r="AB963" s="90">
        <v>50676.44</v>
      </c>
      <c r="AC963" s="183">
        <f t="shared" si="18"/>
        <v>0</v>
      </c>
    </row>
    <row r="964" spans="2:29" s="10" customFormat="1" ht="15" customHeight="1" x14ac:dyDescent="0.3">
      <c r="B964" s="101" t="s">
        <v>7157</v>
      </c>
      <c r="C964" s="81">
        <v>232</v>
      </c>
      <c r="D964" s="7" t="s">
        <v>6361</v>
      </c>
      <c r="E964" s="81" t="s">
        <v>4229</v>
      </c>
      <c r="F964" s="41">
        <v>90</v>
      </c>
      <c r="G964" s="17">
        <v>109269</v>
      </c>
      <c r="H964" s="104" t="s">
        <v>2978</v>
      </c>
      <c r="I964" s="104" t="s">
        <v>2979</v>
      </c>
      <c r="J964" s="104" t="s">
        <v>2980</v>
      </c>
      <c r="K964" s="91">
        <v>43266</v>
      </c>
      <c r="L964" s="91">
        <v>44157</v>
      </c>
      <c r="M964" s="87">
        <v>82.6</v>
      </c>
      <c r="N964" s="104" t="s">
        <v>1182</v>
      </c>
      <c r="O964" s="104" t="s">
        <v>2769</v>
      </c>
      <c r="P964" s="81" t="s">
        <v>2981</v>
      </c>
      <c r="Q964" s="104" t="s">
        <v>2982</v>
      </c>
      <c r="R964" s="81">
        <v>115</v>
      </c>
      <c r="S964" s="135">
        <v>1770770.03</v>
      </c>
      <c r="T964" s="135">
        <v>293779.49</v>
      </c>
      <c r="U964" s="135">
        <v>79119.37</v>
      </c>
      <c r="V964" s="174">
        <v>0</v>
      </c>
      <c r="W964" s="170">
        <v>0</v>
      </c>
      <c r="X964" s="89">
        <v>2143668.89</v>
      </c>
      <c r="Y964" s="160" t="s">
        <v>19</v>
      </c>
      <c r="Z964" s="83" t="s">
        <v>6308</v>
      </c>
      <c r="AA964" s="89">
        <v>516203.17000000004</v>
      </c>
      <c r="AB964" s="90">
        <v>23932.16</v>
      </c>
      <c r="AC964" s="183">
        <f t="shared" si="18"/>
        <v>0</v>
      </c>
    </row>
    <row r="965" spans="2:29" s="10" customFormat="1" ht="15" customHeight="1" x14ac:dyDescent="0.3">
      <c r="B965" s="101" t="s">
        <v>7157</v>
      </c>
      <c r="C965" s="81">
        <v>233</v>
      </c>
      <c r="D965" s="7" t="s">
        <v>6361</v>
      </c>
      <c r="E965" s="81" t="s">
        <v>4229</v>
      </c>
      <c r="F965" s="41">
        <v>90</v>
      </c>
      <c r="G965" s="17">
        <v>109271</v>
      </c>
      <c r="H965" s="104" t="s">
        <v>2983</v>
      </c>
      <c r="I965" s="104" t="s">
        <v>2984</v>
      </c>
      <c r="J965" s="104" t="s">
        <v>2985</v>
      </c>
      <c r="K965" s="91">
        <v>43258</v>
      </c>
      <c r="L965" s="91">
        <v>43988</v>
      </c>
      <c r="M965" s="87">
        <v>85</v>
      </c>
      <c r="N965" s="104" t="s">
        <v>33</v>
      </c>
      <c r="O965" s="104" t="s">
        <v>2986</v>
      </c>
      <c r="P965" s="81" t="s">
        <v>2986</v>
      </c>
      <c r="Q965" s="104" t="s">
        <v>2952</v>
      </c>
      <c r="R965" s="81">
        <v>115</v>
      </c>
      <c r="S965" s="135">
        <v>1845479.42</v>
      </c>
      <c r="T965" s="135">
        <v>303276.14</v>
      </c>
      <c r="U965" s="135">
        <v>77729.2</v>
      </c>
      <c r="V965" s="174">
        <v>0</v>
      </c>
      <c r="W965" s="170">
        <v>0</v>
      </c>
      <c r="X965" s="89">
        <v>2226484.7600000002</v>
      </c>
      <c r="Y965" s="160" t="s">
        <v>19</v>
      </c>
      <c r="Z965" s="83"/>
      <c r="AA965" s="89">
        <v>326622.07</v>
      </c>
      <c r="AB965" s="90">
        <v>14638.26</v>
      </c>
      <c r="AC965" s="183">
        <f t="shared" si="18"/>
        <v>0</v>
      </c>
    </row>
    <row r="966" spans="2:29" s="10" customFormat="1" ht="15" customHeight="1" x14ac:dyDescent="0.3">
      <c r="B966" s="101" t="s">
        <v>7157</v>
      </c>
      <c r="C966" s="81">
        <v>234</v>
      </c>
      <c r="D966" s="7" t="s">
        <v>6361</v>
      </c>
      <c r="E966" s="81" t="s">
        <v>4229</v>
      </c>
      <c r="F966" s="41">
        <v>90</v>
      </c>
      <c r="G966" s="17">
        <v>109272</v>
      </c>
      <c r="H966" s="104" t="s">
        <v>2987</v>
      </c>
      <c r="I966" s="104" t="s">
        <v>2988</v>
      </c>
      <c r="J966" s="104" t="s">
        <v>2989</v>
      </c>
      <c r="K966" s="91">
        <v>43255</v>
      </c>
      <c r="L966" s="91">
        <v>44049</v>
      </c>
      <c r="M966" s="87">
        <v>83.14</v>
      </c>
      <c r="N966" s="104" t="s">
        <v>1182</v>
      </c>
      <c r="O966" s="104" t="s">
        <v>2990</v>
      </c>
      <c r="P966" s="81" t="s">
        <v>2991</v>
      </c>
      <c r="Q966" s="104" t="s">
        <v>2992</v>
      </c>
      <c r="R966" s="81">
        <v>115</v>
      </c>
      <c r="S966" s="87">
        <v>1108777.8700000001</v>
      </c>
      <c r="T966" s="87">
        <v>195666.68</v>
      </c>
      <c r="U966" s="87">
        <v>29126.58</v>
      </c>
      <c r="V966" s="174">
        <v>0</v>
      </c>
      <c r="W966" s="170">
        <v>0</v>
      </c>
      <c r="X966" s="89">
        <v>1333571.1300000001</v>
      </c>
      <c r="Y966" s="160" t="s">
        <v>19</v>
      </c>
      <c r="Z966" s="83" t="s">
        <v>7017</v>
      </c>
      <c r="AA966" s="89">
        <v>812674.84</v>
      </c>
      <c r="AB966" s="90">
        <v>40155.670000000006</v>
      </c>
      <c r="AC966" s="183">
        <f t="shared" si="18"/>
        <v>0</v>
      </c>
    </row>
    <row r="967" spans="2:29" s="10" customFormat="1" ht="15" customHeight="1" x14ac:dyDescent="0.3">
      <c r="B967" s="101" t="s">
        <v>7157</v>
      </c>
      <c r="C967" s="81">
        <v>235</v>
      </c>
      <c r="D967" s="7" t="s">
        <v>6361</v>
      </c>
      <c r="E967" s="81" t="s">
        <v>4229</v>
      </c>
      <c r="F967" s="41">
        <v>90</v>
      </c>
      <c r="G967" s="17">
        <v>109308</v>
      </c>
      <c r="H967" s="81" t="s">
        <v>2993</v>
      </c>
      <c r="I967" s="81" t="s">
        <v>2994</v>
      </c>
      <c r="J967" s="81" t="s">
        <v>2995</v>
      </c>
      <c r="K967" s="91">
        <v>43266</v>
      </c>
      <c r="L967" s="91">
        <v>44095</v>
      </c>
      <c r="M967" s="87">
        <v>83.99</v>
      </c>
      <c r="N967" s="88" t="s">
        <v>1372</v>
      </c>
      <c r="O967" s="88" t="s">
        <v>1373</v>
      </c>
      <c r="P967" s="88" t="s">
        <v>1373</v>
      </c>
      <c r="Q967" s="88" t="s">
        <v>2996</v>
      </c>
      <c r="R967" s="88">
        <v>115</v>
      </c>
      <c r="S967" s="87">
        <v>1861299.37</v>
      </c>
      <c r="T967" s="87">
        <v>294654.44</v>
      </c>
      <c r="U967" s="87">
        <v>60086.79</v>
      </c>
      <c r="V967" s="170">
        <v>0</v>
      </c>
      <c r="W967" s="170">
        <v>0</v>
      </c>
      <c r="X967" s="89">
        <v>2216040.6</v>
      </c>
      <c r="Y967" s="160" t="s">
        <v>19</v>
      </c>
      <c r="Z967" s="83" t="s">
        <v>7034</v>
      </c>
      <c r="AA967" s="89">
        <v>388968.06</v>
      </c>
      <c r="AB967" s="90">
        <v>5784.94</v>
      </c>
      <c r="AC967" s="183">
        <f t="shared" si="18"/>
        <v>0</v>
      </c>
    </row>
    <row r="968" spans="2:29" s="10" customFormat="1" ht="15" customHeight="1" x14ac:dyDescent="0.3">
      <c r="B968" s="101" t="s">
        <v>7157</v>
      </c>
      <c r="C968" s="81">
        <v>236</v>
      </c>
      <c r="D968" s="7" t="s">
        <v>6361</v>
      </c>
      <c r="E968" s="81" t="s">
        <v>4229</v>
      </c>
      <c r="F968" s="41">
        <v>90</v>
      </c>
      <c r="G968" s="17">
        <v>109350</v>
      </c>
      <c r="H968" s="81" t="s">
        <v>4506</v>
      </c>
      <c r="I968" s="81" t="s">
        <v>4507</v>
      </c>
      <c r="J968" s="81" t="s">
        <v>4508</v>
      </c>
      <c r="K968" s="91">
        <v>43378</v>
      </c>
      <c r="L968" s="91">
        <v>44113</v>
      </c>
      <c r="M968" s="87">
        <v>85</v>
      </c>
      <c r="N968" s="88" t="s">
        <v>4342</v>
      </c>
      <c r="O968" s="88" t="s">
        <v>506</v>
      </c>
      <c r="P968" s="88" t="s">
        <v>575</v>
      </c>
      <c r="Q968" s="88" t="s">
        <v>4509</v>
      </c>
      <c r="R968" s="88">
        <v>115</v>
      </c>
      <c r="S968" s="87">
        <v>1828052.23</v>
      </c>
      <c r="T968" s="87">
        <v>279584.48</v>
      </c>
      <c r="U968" s="87">
        <v>43012.97</v>
      </c>
      <c r="V968" s="170">
        <v>0</v>
      </c>
      <c r="W968" s="170">
        <v>0</v>
      </c>
      <c r="X968" s="89">
        <v>2150649.6800000002</v>
      </c>
      <c r="Y968" s="160" t="s">
        <v>19</v>
      </c>
      <c r="Z968" s="83" t="s">
        <v>4833</v>
      </c>
      <c r="AA968" s="89">
        <v>386184.58</v>
      </c>
      <c r="AB968" s="90">
        <v>26391.61</v>
      </c>
      <c r="AC968" s="183">
        <f t="shared" si="18"/>
        <v>0</v>
      </c>
    </row>
    <row r="969" spans="2:29" s="9" customFormat="1" ht="15" customHeight="1" x14ac:dyDescent="0.3">
      <c r="B969" s="101" t="s">
        <v>7157</v>
      </c>
      <c r="C969" s="81">
        <v>237</v>
      </c>
      <c r="D969" s="7" t="s">
        <v>6361</v>
      </c>
      <c r="E969" s="81" t="s">
        <v>4229</v>
      </c>
      <c r="F969" s="41">
        <v>90</v>
      </c>
      <c r="G969" s="17">
        <v>109352</v>
      </c>
      <c r="H969" s="81" t="s">
        <v>3824</v>
      </c>
      <c r="I969" s="81" t="s">
        <v>4366</v>
      </c>
      <c r="J969" s="81" t="s">
        <v>3787</v>
      </c>
      <c r="K969" s="91">
        <v>43299</v>
      </c>
      <c r="L969" s="91">
        <v>44059</v>
      </c>
      <c r="M969" s="87">
        <v>80.75</v>
      </c>
      <c r="N969" s="81" t="s">
        <v>1201</v>
      </c>
      <c r="O969" s="81" t="s">
        <v>1287</v>
      </c>
      <c r="P969" s="81" t="s">
        <v>3825</v>
      </c>
      <c r="Q969" s="81" t="s">
        <v>3826</v>
      </c>
      <c r="R969" s="81">
        <v>115</v>
      </c>
      <c r="S969" s="87">
        <v>1794170.37</v>
      </c>
      <c r="T969" s="87">
        <v>316618.3</v>
      </c>
      <c r="U969" s="87">
        <v>111094.13</v>
      </c>
      <c r="V969" s="170">
        <v>0</v>
      </c>
      <c r="W969" s="170">
        <v>0</v>
      </c>
      <c r="X969" s="89">
        <v>2221882.7999999998</v>
      </c>
      <c r="Y969" s="160" t="s">
        <v>19</v>
      </c>
      <c r="Z969" s="83" t="s">
        <v>7026</v>
      </c>
      <c r="AA969" s="89">
        <v>939555.8600000001</v>
      </c>
      <c r="AB969" s="90">
        <v>76087.799999999988</v>
      </c>
      <c r="AC969" s="183">
        <f t="shared" si="18"/>
        <v>0</v>
      </c>
    </row>
    <row r="970" spans="2:29" s="9" customFormat="1" ht="15" customHeight="1" x14ac:dyDescent="0.3">
      <c r="B970" s="101" t="s">
        <v>7157</v>
      </c>
      <c r="C970" s="81">
        <v>238</v>
      </c>
      <c r="D970" s="7" t="s">
        <v>6361</v>
      </c>
      <c r="E970" s="81" t="s">
        <v>4229</v>
      </c>
      <c r="F970" s="41">
        <v>90</v>
      </c>
      <c r="G970" s="17">
        <v>109355</v>
      </c>
      <c r="H970" s="81" t="s">
        <v>4367</v>
      </c>
      <c r="I970" s="81" t="s">
        <v>4368</v>
      </c>
      <c r="J970" s="81" t="s">
        <v>4369</v>
      </c>
      <c r="K970" s="91">
        <v>43375</v>
      </c>
      <c r="L970" s="91">
        <v>44105</v>
      </c>
      <c r="M970" s="87">
        <v>85</v>
      </c>
      <c r="N970" s="81" t="s">
        <v>4242</v>
      </c>
      <c r="O970" s="81" t="s">
        <v>2769</v>
      </c>
      <c r="P970" s="81" t="s">
        <v>4370</v>
      </c>
      <c r="Q970" s="81" t="s">
        <v>4371</v>
      </c>
      <c r="R970" s="81">
        <v>115</v>
      </c>
      <c r="S970" s="87">
        <v>1829615.74</v>
      </c>
      <c r="T970" s="87">
        <v>322873.36</v>
      </c>
      <c r="U970" s="87">
        <v>0</v>
      </c>
      <c r="V970" s="170">
        <v>0</v>
      </c>
      <c r="W970" s="170">
        <v>0</v>
      </c>
      <c r="X970" s="89">
        <v>2152489.1</v>
      </c>
      <c r="Y970" s="160" t="s">
        <v>19</v>
      </c>
      <c r="Z970" s="83" t="s">
        <v>5679</v>
      </c>
      <c r="AA970" s="89">
        <v>321355.7</v>
      </c>
      <c r="AB970" s="90">
        <v>3642.75</v>
      </c>
      <c r="AC970" s="183">
        <f t="shared" si="18"/>
        <v>0</v>
      </c>
    </row>
    <row r="971" spans="2:29" s="9" customFormat="1" ht="15" customHeight="1" x14ac:dyDescent="0.3">
      <c r="B971" s="101" t="s">
        <v>7157</v>
      </c>
      <c r="C971" s="81">
        <v>239</v>
      </c>
      <c r="D971" s="7" t="s">
        <v>6361</v>
      </c>
      <c r="E971" s="81" t="s">
        <v>4229</v>
      </c>
      <c r="F971" s="41">
        <v>90</v>
      </c>
      <c r="G971" s="17">
        <v>109371</v>
      </c>
      <c r="H971" s="81" t="s">
        <v>2997</v>
      </c>
      <c r="I971" s="81" t="s">
        <v>2998</v>
      </c>
      <c r="J971" s="81" t="s">
        <v>2999</v>
      </c>
      <c r="K971" s="91">
        <v>43283</v>
      </c>
      <c r="L971" s="91">
        <v>44239</v>
      </c>
      <c r="M971" s="87">
        <v>85</v>
      </c>
      <c r="N971" s="81" t="s">
        <v>1201</v>
      </c>
      <c r="O971" s="81" t="s">
        <v>1323</v>
      </c>
      <c r="P971" s="81" t="s">
        <v>1323</v>
      </c>
      <c r="Q971" s="81" t="s">
        <v>1217</v>
      </c>
      <c r="R971" s="81">
        <v>115</v>
      </c>
      <c r="S971" s="87">
        <v>1886716.53</v>
      </c>
      <c r="T971" s="87">
        <v>332949.98</v>
      </c>
      <c r="U971" s="87">
        <v>0</v>
      </c>
      <c r="V971" s="170">
        <v>0</v>
      </c>
      <c r="W971" s="170">
        <v>0</v>
      </c>
      <c r="X971" s="89">
        <v>2219666.5099999998</v>
      </c>
      <c r="Y971" s="160" t="s">
        <v>19</v>
      </c>
      <c r="Z971" s="83" t="s">
        <v>6686</v>
      </c>
      <c r="AA971" s="89">
        <v>0</v>
      </c>
      <c r="AB971" s="90">
        <v>0</v>
      </c>
      <c r="AC971" s="183">
        <f t="shared" si="18"/>
        <v>0</v>
      </c>
    </row>
    <row r="972" spans="2:29" s="9" customFormat="1" ht="15" customHeight="1" x14ac:dyDescent="0.3">
      <c r="B972" s="101" t="s">
        <v>7157</v>
      </c>
      <c r="C972" s="81">
        <v>240</v>
      </c>
      <c r="D972" s="7" t="s">
        <v>6361</v>
      </c>
      <c r="E972" s="81" t="s">
        <v>4229</v>
      </c>
      <c r="F972" s="41">
        <v>90</v>
      </c>
      <c r="G972" s="17">
        <v>109384</v>
      </c>
      <c r="H972" s="81" t="s">
        <v>3827</v>
      </c>
      <c r="I972" s="81" t="s">
        <v>3828</v>
      </c>
      <c r="J972" s="81" t="s">
        <v>3829</v>
      </c>
      <c r="K972" s="91">
        <v>43203</v>
      </c>
      <c r="L972" s="91">
        <v>44024</v>
      </c>
      <c r="M972" s="87">
        <v>82.44</v>
      </c>
      <c r="N972" s="81" t="s">
        <v>1182</v>
      </c>
      <c r="O972" s="81" t="s">
        <v>1183</v>
      </c>
      <c r="P972" s="81" t="s">
        <v>2436</v>
      </c>
      <c r="Q972" s="81" t="s">
        <v>3830</v>
      </c>
      <c r="R972" s="81">
        <v>115</v>
      </c>
      <c r="S972" s="87">
        <v>1821271.68</v>
      </c>
      <c r="T972" s="87">
        <v>189789.81</v>
      </c>
      <c r="U972" s="87">
        <v>198203.97</v>
      </c>
      <c r="V972" s="170">
        <v>0</v>
      </c>
      <c r="W972" s="170">
        <v>0</v>
      </c>
      <c r="X972" s="89">
        <v>2209265.46</v>
      </c>
      <c r="Y972" s="160" t="s">
        <v>19</v>
      </c>
      <c r="Z972" s="83"/>
      <c r="AA972" s="89">
        <v>358968.76</v>
      </c>
      <c r="AB972" s="90">
        <v>2510.75</v>
      </c>
      <c r="AC972" s="183">
        <f t="shared" si="18"/>
        <v>0</v>
      </c>
    </row>
    <row r="973" spans="2:29" s="9" customFormat="1" ht="15" customHeight="1" x14ac:dyDescent="0.3">
      <c r="B973" s="101" t="s">
        <v>7157</v>
      </c>
      <c r="C973" s="81">
        <v>241</v>
      </c>
      <c r="D973" s="7" t="s">
        <v>6361</v>
      </c>
      <c r="E973" s="81" t="s">
        <v>4229</v>
      </c>
      <c r="F973" s="41">
        <v>90</v>
      </c>
      <c r="G973" s="17">
        <v>109408</v>
      </c>
      <c r="H973" s="81" t="s">
        <v>4372</v>
      </c>
      <c r="I973" s="81" t="s">
        <v>4373</v>
      </c>
      <c r="J973" s="81" t="s">
        <v>4374</v>
      </c>
      <c r="K973" s="91">
        <v>43335</v>
      </c>
      <c r="L973" s="91">
        <v>43821</v>
      </c>
      <c r="M973" s="87">
        <v>82.27</v>
      </c>
      <c r="N973" s="81" t="s">
        <v>1182</v>
      </c>
      <c r="O973" s="81" t="s">
        <v>1344</v>
      </c>
      <c r="P973" s="81" t="s">
        <v>1344</v>
      </c>
      <c r="Q973" s="81" t="s">
        <v>4375</v>
      </c>
      <c r="R973" s="81">
        <v>115</v>
      </c>
      <c r="S973" s="87">
        <v>1441738.65</v>
      </c>
      <c r="T973" s="87">
        <v>249010.9</v>
      </c>
      <c r="U973" s="87">
        <v>61777.36</v>
      </c>
      <c r="V973" s="170">
        <v>0</v>
      </c>
      <c r="W973" s="170">
        <v>0</v>
      </c>
      <c r="X973" s="89">
        <v>1752526.91</v>
      </c>
      <c r="Y973" s="160" t="s">
        <v>1504</v>
      </c>
      <c r="Z973" s="83" t="s">
        <v>4827</v>
      </c>
      <c r="AA973" s="89">
        <v>369345.82</v>
      </c>
      <c r="AB973" s="90">
        <v>30227.45</v>
      </c>
      <c r="AC973" s="183">
        <f t="shared" si="18"/>
        <v>0</v>
      </c>
    </row>
    <row r="974" spans="2:29" s="9" customFormat="1" ht="15" customHeight="1" x14ac:dyDescent="0.3">
      <c r="B974" s="101" t="s">
        <v>7157</v>
      </c>
      <c r="C974" s="81">
        <v>242</v>
      </c>
      <c r="D974" s="7" t="s">
        <v>6361</v>
      </c>
      <c r="E974" s="81" t="s">
        <v>4229</v>
      </c>
      <c r="F974" s="41">
        <v>90</v>
      </c>
      <c r="G974" s="17">
        <v>109461</v>
      </c>
      <c r="H974" s="81" t="s">
        <v>3000</v>
      </c>
      <c r="I974" s="81" t="s">
        <v>3001</v>
      </c>
      <c r="J974" s="81" t="s">
        <v>3002</v>
      </c>
      <c r="K974" s="91">
        <v>43276</v>
      </c>
      <c r="L974" s="91">
        <v>44006</v>
      </c>
      <c r="M974" s="87">
        <v>83.73</v>
      </c>
      <c r="N974" s="88" t="s">
        <v>1372</v>
      </c>
      <c r="O974" s="88" t="s">
        <v>2425</v>
      </c>
      <c r="P974" s="88" t="s">
        <v>2425</v>
      </c>
      <c r="Q974" s="88" t="s">
        <v>3003</v>
      </c>
      <c r="R974" s="88">
        <v>115</v>
      </c>
      <c r="S974" s="87">
        <v>1842159.13</v>
      </c>
      <c r="T974" s="87">
        <v>325086.90999999997</v>
      </c>
      <c r="U974" s="87">
        <v>32736.36</v>
      </c>
      <c r="V974" s="170">
        <v>0</v>
      </c>
      <c r="W974" s="170">
        <v>0</v>
      </c>
      <c r="X974" s="89">
        <v>2199982.4</v>
      </c>
      <c r="Y974" s="160" t="s">
        <v>19</v>
      </c>
      <c r="Z974" s="83" t="s">
        <v>7020</v>
      </c>
      <c r="AA974" s="89">
        <v>759157.37</v>
      </c>
      <c r="AB974" s="90">
        <v>43822.67</v>
      </c>
      <c r="AC974" s="183">
        <f t="shared" si="18"/>
        <v>0</v>
      </c>
    </row>
    <row r="975" spans="2:29" s="9" customFormat="1" ht="15" customHeight="1" x14ac:dyDescent="0.3">
      <c r="B975" s="101" t="s">
        <v>7157</v>
      </c>
      <c r="C975" s="81">
        <v>243</v>
      </c>
      <c r="D975" s="7" t="s">
        <v>6361</v>
      </c>
      <c r="E975" s="81" t="s">
        <v>4229</v>
      </c>
      <c r="F975" s="41">
        <v>90</v>
      </c>
      <c r="G975" s="17">
        <v>109525</v>
      </c>
      <c r="H975" s="81" t="s">
        <v>3831</v>
      </c>
      <c r="I975" s="81" t="s">
        <v>3832</v>
      </c>
      <c r="J975" s="81" t="s">
        <v>3833</v>
      </c>
      <c r="K975" s="91">
        <v>43299</v>
      </c>
      <c r="L975" s="91">
        <v>44036</v>
      </c>
      <c r="M975" s="87">
        <v>80.75</v>
      </c>
      <c r="N975" s="81" t="s">
        <v>3834</v>
      </c>
      <c r="O975" s="81" t="s">
        <v>3835</v>
      </c>
      <c r="P975" s="81" t="s">
        <v>3836</v>
      </c>
      <c r="Q975" s="81" t="s">
        <v>3837</v>
      </c>
      <c r="R975" s="81">
        <v>115</v>
      </c>
      <c r="S975" s="87">
        <v>1787415.4</v>
      </c>
      <c r="T975" s="87">
        <v>315426.23</v>
      </c>
      <c r="U975" s="87">
        <v>110676.36</v>
      </c>
      <c r="V975" s="170">
        <v>0</v>
      </c>
      <c r="W975" s="170">
        <v>0</v>
      </c>
      <c r="X975" s="89">
        <v>2213517.9899999998</v>
      </c>
      <c r="Y975" s="160" t="s">
        <v>19</v>
      </c>
      <c r="Z975" s="83" t="s">
        <v>6287</v>
      </c>
      <c r="AA975" s="89">
        <v>538779.65</v>
      </c>
      <c r="AB975" s="90">
        <v>31722.89</v>
      </c>
      <c r="AC975" s="183">
        <f t="shared" si="18"/>
        <v>0</v>
      </c>
    </row>
    <row r="976" spans="2:29" s="9" customFormat="1" ht="15" customHeight="1" x14ac:dyDescent="0.3">
      <c r="B976" s="101" t="s">
        <v>7157</v>
      </c>
      <c r="C976" s="81">
        <v>244</v>
      </c>
      <c r="D976" s="7" t="s">
        <v>6361</v>
      </c>
      <c r="E976" s="81" t="s">
        <v>4229</v>
      </c>
      <c r="F976" s="41">
        <v>90</v>
      </c>
      <c r="G976" s="17">
        <v>109526</v>
      </c>
      <c r="H976" s="81" t="s">
        <v>4510</v>
      </c>
      <c r="I976" s="81" t="s">
        <v>4511</v>
      </c>
      <c r="J976" s="81" t="s">
        <v>4348</v>
      </c>
      <c r="K976" s="91">
        <v>43382</v>
      </c>
      <c r="L976" s="91">
        <v>44112</v>
      </c>
      <c r="M976" s="87">
        <v>85</v>
      </c>
      <c r="N976" s="81" t="s">
        <v>2828</v>
      </c>
      <c r="O976" s="81" t="s">
        <v>4512</v>
      </c>
      <c r="P976" s="81" t="s">
        <v>4513</v>
      </c>
      <c r="Q976" s="81" t="s">
        <v>4514</v>
      </c>
      <c r="R976" s="81">
        <v>115</v>
      </c>
      <c r="S976" s="87">
        <v>1654235.32</v>
      </c>
      <c r="T976" s="87">
        <v>291923.88</v>
      </c>
      <c r="U976" s="87">
        <v>0</v>
      </c>
      <c r="V976" s="170">
        <v>0</v>
      </c>
      <c r="W976" s="170">
        <v>0</v>
      </c>
      <c r="X976" s="89">
        <v>1946159.2000000002</v>
      </c>
      <c r="Y976" s="160" t="s">
        <v>19</v>
      </c>
      <c r="Z976" s="83"/>
      <c r="AA976" s="89">
        <v>952875.20000000007</v>
      </c>
      <c r="AB976" s="90">
        <v>78872.709999999992</v>
      </c>
      <c r="AC976" s="183">
        <f t="shared" si="18"/>
        <v>0</v>
      </c>
    </row>
    <row r="977" spans="2:29" s="9" customFormat="1" ht="15" customHeight="1" x14ac:dyDescent="0.3">
      <c r="B977" s="101" t="s">
        <v>7157</v>
      </c>
      <c r="C977" s="81">
        <v>245</v>
      </c>
      <c r="D977" s="7" t="s">
        <v>6361</v>
      </c>
      <c r="E977" s="81" t="s">
        <v>4376</v>
      </c>
      <c r="F977" s="41">
        <v>254</v>
      </c>
      <c r="G977" s="17">
        <v>118327</v>
      </c>
      <c r="H977" s="81" t="s">
        <v>3004</v>
      </c>
      <c r="I977" s="81" t="s">
        <v>3005</v>
      </c>
      <c r="J977" s="81" t="s">
        <v>3006</v>
      </c>
      <c r="K977" s="91">
        <v>43054</v>
      </c>
      <c r="L977" s="91">
        <v>44514</v>
      </c>
      <c r="M977" s="87">
        <v>84.44</v>
      </c>
      <c r="N977" s="81" t="s">
        <v>3007</v>
      </c>
      <c r="O977" s="81" t="s">
        <v>3008</v>
      </c>
      <c r="P977" s="81" t="s">
        <v>3009</v>
      </c>
      <c r="Q977" s="81" t="s">
        <v>3010</v>
      </c>
      <c r="R977" s="81">
        <v>115</v>
      </c>
      <c r="S977" s="143">
        <v>165988711.27000001</v>
      </c>
      <c r="T977" s="143">
        <v>0</v>
      </c>
      <c r="U977" s="143">
        <v>30598066.09</v>
      </c>
      <c r="V977" s="176">
        <v>0</v>
      </c>
      <c r="W977" s="176">
        <v>0</v>
      </c>
      <c r="X977" s="89">
        <v>196586777.36000001</v>
      </c>
      <c r="Y977" s="160" t="s">
        <v>19</v>
      </c>
      <c r="Z977" s="83" t="s">
        <v>4947</v>
      </c>
      <c r="AA977" s="89">
        <v>2470195.42</v>
      </c>
      <c r="AB977" s="90">
        <v>0</v>
      </c>
      <c r="AC977" s="183">
        <f t="shared" si="18"/>
        <v>0</v>
      </c>
    </row>
    <row r="978" spans="2:29" s="9" customFormat="1" ht="15" customHeight="1" x14ac:dyDescent="0.3">
      <c r="B978" s="101" t="s">
        <v>7157</v>
      </c>
      <c r="C978" s="81">
        <v>246</v>
      </c>
      <c r="D978" s="7" t="s">
        <v>6361</v>
      </c>
      <c r="E978" s="81" t="s">
        <v>4376</v>
      </c>
      <c r="F978" s="41">
        <v>320</v>
      </c>
      <c r="G978" s="17">
        <v>121030</v>
      </c>
      <c r="H978" s="81" t="s">
        <v>4834</v>
      </c>
      <c r="I978" s="81" t="s">
        <v>4835</v>
      </c>
      <c r="J978" s="81" t="s">
        <v>4836</v>
      </c>
      <c r="K978" s="91">
        <v>43501</v>
      </c>
      <c r="L978" s="91">
        <v>44412</v>
      </c>
      <c r="M978" s="87">
        <v>85</v>
      </c>
      <c r="N978" s="81" t="s">
        <v>4837</v>
      </c>
      <c r="O978" s="81" t="s">
        <v>4838</v>
      </c>
      <c r="P978" s="81" t="s">
        <v>4839</v>
      </c>
      <c r="Q978" s="81" t="s">
        <v>4840</v>
      </c>
      <c r="R978" s="81">
        <v>115</v>
      </c>
      <c r="S978" s="143">
        <v>4925322.21</v>
      </c>
      <c r="T978" s="143">
        <v>753276.5</v>
      </c>
      <c r="U978" s="143">
        <v>115897.98</v>
      </c>
      <c r="V978" s="176">
        <v>0</v>
      </c>
      <c r="W978" s="176">
        <v>0</v>
      </c>
      <c r="X978" s="89">
        <v>5794496.6900000004</v>
      </c>
      <c r="Y978" s="160" t="s">
        <v>19</v>
      </c>
      <c r="Z978" s="83" t="s">
        <v>6676</v>
      </c>
      <c r="AA978" s="89">
        <v>733967.8</v>
      </c>
      <c r="AB978" s="90">
        <v>50597.48</v>
      </c>
      <c r="AC978" s="183">
        <f t="shared" si="18"/>
        <v>0</v>
      </c>
    </row>
    <row r="979" spans="2:29" s="9" customFormat="1" ht="15" customHeight="1" x14ac:dyDescent="0.3">
      <c r="B979" s="101" t="s">
        <v>7157</v>
      </c>
      <c r="C979" s="81">
        <v>247</v>
      </c>
      <c r="D979" s="7" t="s">
        <v>6361</v>
      </c>
      <c r="E979" s="81" t="s">
        <v>4376</v>
      </c>
      <c r="F979" s="41">
        <v>320</v>
      </c>
      <c r="G979" s="17">
        <v>121103</v>
      </c>
      <c r="H979" s="81" t="s">
        <v>4515</v>
      </c>
      <c r="I979" s="81" t="s">
        <v>4516</v>
      </c>
      <c r="J979" s="81" t="s">
        <v>4600</v>
      </c>
      <c r="K979" s="91">
        <v>43405</v>
      </c>
      <c r="L979" s="91">
        <v>44135</v>
      </c>
      <c r="M979" s="87">
        <v>85</v>
      </c>
      <c r="N979" s="81" t="s">
        <v>4517</v>
      </c>
      <c r="O979" s="81" t="s">
        <v>4518</v>
      </c>
      <c r="P979" s="81" t="s">
        <v>5708</v>
      </c>
      <c r="Q979" s="81" t="s">
        <v>4519</v>
      </c>
      <c r="R979" s="81">
        <v>115</v>
      </c>
      <c r="S979" s="143">
        <v>5128319.9400000004</v>
      </c>
      <c r="T979" s="143">
        <v>784331.28</v>
      </c>
      <c r="U979" s="143">
        <v>120666.36</v>
      </c>
      <c r="V979" s="176">
        <v>0</v>
      </c>
      <c r="W979" s="176">
        <v>0</v>
      </c>
      <c r="X979" s="89">
        <v>6033317.580000001</v>
      </c>
      <c r="Y979" s="160" t="s">
        <v>19</v>
      </c>
      <c r="Z979" s="83"/>
      <c r="AA979" s="89">
        <v>2455055.4499999997</v>
      </c>
      <c r="AB979" s="90">
        <v>199297.79</v>
      </c>
      <c r="AC979" s="183">
        <f t="shared" ref="AC979:AC1043" si="19">X979-(W979+V979+U979+T979+S979)</f>
        <v>0</v>
      </c>
    </row>
    <row r="980" spans="2:29" s="9" customFormat="1" ht="15" customHeight="1" x14ac:dyDescent="0.3">
      <c r="B980" s="101" t="s">
        <v>7157</v>
      </c>
      <c r="C980" s="81">
        <v>248</v>
      </c>
      <c r="D980" s="7" t="s">
        <v>6361</v>
      </c>
      <c r="E980" s="81" t="s">
        <v>4376</v>
      </c>
      <c r="F980" s="41">
        <v>320</v>
      </c>
      <c r="G980" s="17">
        <v>121221</v>
      </c>
      <c r="H980" s="81" t="s">
        <v>4841</v>
      </c>
      <c r="I980" s="81" t="s">
        <v>4842</v>
      </c>
      <c r="J980" s="81" t="s">
        <v>4843</v>
      </c>
      <c r="K980" s="91">
        <v>43502</v>
      </c>
      <c r="L980" s="91">
        <v>44413</v>
      </c>
      <c r="M980" s="87">
        <v>85</v>
      </c>
      <c r="N980" s="81" t="s">
        <v>4844</v>
      </c>
      <c r="O980" s="81" t="s">
        <v>4845</v>
      </c>
      <c r="P980" s="81" t="s">
        <v>4846</v>
      </c>
      <c r="Q980" s="81" t="s">
        <v>4840</v>
      </c>
      <c r="R980" s="81">
        <v>115</v>
      </c>
      <c r="S980" s="143">
        <v>5026811.79</v>
      </c>
      <c r="T980" s="143">
        <v>768806.41</v>
      </c>
      <c r="U980" s="143">
        <v>118278.01</v>
      </c>
      <c r="V980" s="176">
        <v>0</v>
      </c>
      <c r="W980" s="176">
        <v>0</v>
      </c>
      <c r="X980" s="89">
        <v>5913896.21</v>
      </c>
      <c r="Y980" s="160" t="s">
        <v>19</v>
      </c>
      <c r="Z980" s="83" t="s">
        <v>6302</v>
      </c>
      <c r="AA980" s="89">
        <v>1430353.5399999998</v>
      </c>
      <c r="AB980" s="90">
        <v>55355.13</v>
      </c>
      <c r="AC980" s="183">
        <f t="shared" si="19"/>
        <v>0</v>
      </c>
    </row>
    <row r="981" spans="2:29" s="9" customFormat="1" ht="15" customHeight="1" x14ac:dyDescent="0.3">
      <c r="B981" s="101" t="s">
        <v>7157</v>
      </c>
      <c r="C981" s="81">
        <v>249</v>
      </c>
      <c r="D981" s="7" t="s">
        <v>6361</v>
      </c>
      <c r="E981" s="81" t="s">
        <v>4376</v>
      </c>
      <c r="F981" s="41">
        <v>320</v>
      </c>
      <c r="G981" s="17">
        <v>121643</v>
      </c>
      <c r="H981" s="81" t="s">
        <v>4847</v>
      </c>
      <c r="I981" s="81" t="s">
        <v>4848</v>
      </c>
      <c r="J981" s="81" t="s">
        <v>4849</v>
      </c>
      <c r="K981" s="91">
        <v>43504</v>
      </c>
      <c r="L981" s="91">
        <v>44415</v>
      </c>
      <c r="M981" s="87">
        <v>85</v>
      </c>
      <c r="N981" s="81" t="s">
        <v>4342</v>
      </c>
      <c r="O981" s="81" t="s">
        <v>506</v>
      </c>
      <c r="P981" s="81" t="s">
        <v>4850</v>
      </c>
      <c r="Q981" s="81" t="s">
        <v>4285</v>
      </c>
      <c r="R981" s="81">
        <v>115</v>
      </c>
      <c r="S981" s="143">
        <v>4968500.3600000003</v>
      </c>
      <c r="T981" s="143">
        <v>777706.85</v>
      </c>
      <c r="U981" s="143">
        <v>99087.33</v>
      </c>
      <c r="V981" s="176">
        <v>0</v>
      </c>
      <c r="W981" s="176">
        <v>0</v>
      </c>
      <c r="X981" s="89">
        <v>5845294.54</v>
      </c>
      <c r="Y981" s="160" t="s">
        <v>19</v>
      </c>
      <c r="Z981" s="83"/>
      <c r="AA981" s="89">
        <v>582578.68999999994</v>
      </c>
      <c r="AB981" s="90">
        <v>838.54</v>
      </c>
      <c r="AC981" s="183">
        <f t="shared" si="19"/>
        <v>0</v>
      </c>
    </row>
    <row r="982" spans="2:29" s="9" customFormat="1" ht="15" customHeight="1" x14ac:dyDescent="0.3">
      <c r="B982" s="101" t="s">
        <v>7157</v>
      </c>
      <c r="C982" s="81">
        <v>250</v>
      </c>
      <c r="D982" s="7" t="s">
        <v>6361</v>
      </c>
      <c r="E982" s="81" t="s">
        <v>4376</v>
      </c>
      <c r="F982" s="41">
        <v>320</v>
      </c>
      <c r="G982" s="17">
        <v>121659</v>
      </c>
      <c r="H982" s="81" t="s">
        <v>4851</v>
      </c>
      <c r="I982" s="81" t="s">
        <v>4852</v>
      </c>
      <c r="J982" s="81" t="s">
        <v>4853</v>
      </c>
      <c r="K982" s="91">
        <v>43507</v>
      </c>
      <c r="L982" s="91">
        <v>44357</v>
      </c>
      <c r="M982" s="87">
        <v>84.4</v>
      </c>
      <c r="N982" s="81" t="s">
        <v>2828</v>
      </c>
      <c r="O982" s="81" t="s">
        <v>48</v>
      </c>
      <c r="P982" s="81" t="s">
        <v>48</v>
      </c>
      <c r="Q982" s="81" t="s">
        <v>4854</v>
      </c>
      <c r="R982" s="81">
        <v>115</v>
      </c>
      <c r="S982" s="143">
        <v>5040708.66</v>
      </c>
      <c r="T982" s="143">
        <v>812411.57</v>
      </c>
      <c r="U982" s="143">
        <v>119451.46</v>
      </c>
      <c r="V982" s="176">
        <v>0</v>
      </c>
      <c r="W982" s="176">
        <v>0</v>
      </c>
      <c r="X982" s="89">
        <v>5972571.6900000004</v>
      </c>
      <c r="Y982" s="160" t="s">
        <v>19</v>
      </c>
      <c r="Z982" s="83"/>
      <c r="AA982" s="89">
        <v>1112954.57</v>
      </c>
      <c r="AB982" s="90">
        <v>56832.479999999996</v>
      </c>
      <c r="AC982" s="183">
        <f t="shared" si="19"/>
        <v>0</v>
      </c>
    </row>
    <row r="983" spans="2:29" s="9" customFormat="1" ht="15" customHeight="1" x14ac:dyDescent="0.3">
      <c r="B983" s="101" t="s">
        <v>7157</v>
      </c>
      <c r="C983" s="81">
        <v>251</v>
      </c>
      <c r="D983" s="7" t="s">
        <v>6361</v>
      </c>
      <c r="E983" s="81" t="s">
        <v>4376</v>
      </c>
      <c r="F983" s="41">
        <v>320</v>
      </c>
      <c r="G983" s="17">
        <v>122333</v>
      </c>
      <c r="H983" s="81" t="s">
        <v>4855</v>
      </c>
      <c r="I983" s="81" t="s">
        <v>4856</v>
      </c>
      <c r="J983" s="81" t="s">
        <v>4857</v>
      </c>
      <c r="K983" s="91">
        <v>43504</v>
      </c>
      <c r="L983" s="91">
        <v>44537</v>
      </c>
      <c r="M983" s="87">
        <v>85</v>
      </c>
      <c r="N983" s="81" t="s">
        <v>4858</v>
      </c>
      <c r="O983" s="81" t="s">
        <v>4859</v>
      </c>
      <c r="P983" s="81" t="s">
        <v>4860</v>
      </c>
      <c r="Q983" s="81" t="s">
        <v>4861</v>
      </c>
      <c r="R983" s="81">
        <v>115</v>
      </c>
      <c r="S983" s="143">
        <v>5085576.87</v>
      </c>
      <c r="T983" s="143">
        <v>776970.6</v>
      </c>
      <c r="U983" s="143">
        <v>134555.06</v>
      </c>
      <c r="V983" s="176">
        <v>0</v>
      </c>
      <c r="W983" s="176">
        <v>0.16</v>
      </c>
      <c r="X983" s="89">
        <v>5997102.6899999995</v>
      </c>
      <c r="Y983" s="160" t="s">
        <v>19</v>
      </c>
      <c r="Z983" s="83" t="s">
        <v>5673</v>
      </c>
      <c r="AA983" s="89">
        <v>491040.58999999997</v>
      </c>
      <c r="AB983" s="90">
        <v>0</v>
      </c>
      <c r="AC983" s="183">
        <f t="shared" si="19"/>
        <v>0</v>
      </c>
    </row>
    <row r="984" spans="2:29" s="9" customFormat="1" ht="15" customHeight="1" x14ac:dyDescent="0.3">
      <c r="B984" s="101" t="s">
        <v>7157</v>
      </c>
      <c r="C984" s="81">
        <v>252</v>
      </c>
      <c r="D984" s="7" t="s">
        <v>6361</v>
      </c>
      <c r="E984" s="81" t="s">
        <v>4376</v>
      </c>
      <c r="F984" s="41">
        <v>320</v>
      </c>
      <c r="G984" s="17">
        <v>122555</v>
      </c>
      <c r="H984" s="81" t="s">
        <v>4862</v>
      </c>
      <c r="I984" s="81" t="s">
        <v>4863</v>
      </c>
      <c r="J984" s="81" t="s">
        <v>4864</v>
      </c>
      <c r="K984" s="91">
        <v>43501</v>
      </c>
      <c r="L984" s="91">
        <v>44412</v>
      </c>
      <c r="M984" s="87">
        <v>83.38</v>
      </c>
      <c r="N984" s="81" t="s">
        <v>4865</v>
      </c>
      <c r="O984" s="81" t="s">
        <v>4866</v>
      </c>
      <c r="P984" s="81" t="s">
        <v>4866</v>
      </c>
      <c r="Q984" s="81" t="s">
        <v>4867</v>
      </c>
      <c r="R984" s="81">
        <v>115</v>
      </c>
      <c r="S984" s="143">
        <v>4982989.93</v>
      </c>
      <c r="T984" s="143">
        <v>827674.25</v>
      </c>
      <c r="U984" s="143">
        <v>165298.71</v>
      </c>
      <c r="V984" s="176">
        <v>0</v>
      </c>
      <c r="W984" s="176">
        <v>0</v>
      </c>
      <c r="X984" s="89">
        <v>5975962.8899999997</v>
      </c>
      <c r="Y984" s="160" t="s">
        <v>19</v>
      </c>
      <c r="Z984" s="83"/>
      <c r="AA984" s="89">
        <v>563657.95000000007</v>
      </c>
      <c r="AB984" s="90">
        <v>33938.33</v>
      </c>
      <c r="AC984" s="183">
        <f t="shared" si="19"/>
        <v>0</v>
      </c>
    </row>
    <row r="985" spans="2:29" s="9" customFormat="1" ht="15" customHeight="1" x14ac:dyDescent="0.3">
      <c r="B985" s="101" t="s">
        <v>7157</v>
      </c>
      <c r="C985" s="81">
        <v>253</v>
      </c>
      <c r="D985" s="7" t="s">
        <v>6361</v>
      </c>
      <c r="E985" s="81" t="s">
        <v>4376</v>
      </c>
      <c r="F985" s="41">
        <v>320</v>
      </c>
      <c r="G985" s="17">
        <v>122596</v>
      </c>
      <c r="H985" s="81" t="s">
        <v>4680</v>
      </c>
      <c r="I985" s="81" t="s">
        <v>4681</v>
      </c>
      <c r="J985" s="81" t="s">
        <v>5069</v>
      </c>
      <c r="K985" s="91">
        <v>43437</v>
      </c>
      <c r="L985" s="91">
        <v>44349</v>
      </c>
      <c r="M985" s="87">
        <v>83.39</v>
      </c>
      <c r="N985" s="81" t="s">
        <v>1372</v>
      </c>
      <c r="O985" s="81" t="s">
        <v>1373</v>
      </c>
      <c r="P985" s="81" t="s">
        <v>1373</v>
      </c>
      <c r="Q985" s="81" t="s">
        <v>2480</v>
      </c>
      <c r="R985" s="81">
        <v>115</v>
      </c>
      <c r="S985" s="143">
        <v>3439921.22</v>
      </c>
      <c r="T985" s="143">
        <v>555667.06000000006</v>
      </c>
      <c r="U985" s="143">
        <v>129578.27</v>
      </c>
      <c r="V985" s="176">
        <v>0</v>
      </c>
      <c r="W985" s="176">
        <v>0</v>
      </c>
      <c r="X985" s="89">
        <v>4125166.5500000003</v>
      </c>
      <c r="Y985" s="160" t="s">
        <v>19</v>
      </c>
      <c r="Z985" s="83"/>
      <c r="AA985" s="89">
        <v>1014764.6699999999</v>
      </c>
      <c r="AB985" s="90">
        <v>92065.32</v>
      </c>
      <c r="AC985" s="183">
        <f t="shared" si="19"/>
        <v>0</v>
      </c>
    </row>
    <row r="986" spans="2:29" s="9" customFormat="1" ht="15" customHeight="1" x14ac:dyDescent="0.3">
      <c r="B986" s="101" t="s">
        <v>7157</v>
      </c>
      <c r="C986" s="81">
        <v>254</v>
      </c>
      <c r="D986" s="7" t="s">
        <v>6361</v>
      </c>
      <c r="E986" s="81" t="s">
        <v>4376</v>
      </c>
      <c r="F986" s="41">
        <v>320</v>
      </c>
      <c r="G986" s="17">
        <v>122773</v>
      </c>
      <c r="H986" s="81" t="s">
        <v>4868</v>
      </c>
      <c r="I986" s="81" t="s">
        <v>4869</v>
      </c>
      <c r="J986" s="81" t="s">
        <v>4870</v>
      </c>
      <c r="K986" s="91">
        <v>43523</v>
      </c>
      <c r="L986" s="91">
        <v>44253</v>
      </c>
      <c r="M986" s="87">
        <v>85</v>
      </c>
      <c r="N986" s="81" t="s">
        <v>3803</v>
      </c>
      <c r="O986" s="81" t="s">
        <v>2103</v>
      </c>
      <c r="P986" s="81" t="s">
        <v>4871</v>
      </c>
      <c r="Q986" s="81" t="s">
        <v>4872</v>
      </c>
      <c r="R986" s="81">
        <v>115</v>
      </c>
      <c r="S986" s="143">
        <v>4804535.7699999996</v>
      </c>
      <c r="T986" s="143">
        <v>734810.62</v>
      </c>
      <c r="U986" s="143">
        <v>113048.59</v>
      </c>
      <c r="V986" s="176">
        <v>0</v>
      </c>
      <c r="W986" s="176">
        <v>0</v>
      </c>
      <c r="X986" s="89">
        <v>5652394.9799999995</v>
      </c>
      <c r="Y986" s="160" t="s">
        <v>19</v>
      </c>
      <c r="Z986" s="83" t="s">
        <v>6667</v>
      </c>
      <c r="AA986" s="89">
        <v>512014.38</v>
      </c>
      <c r="AB986" s="90">
        <v>47572.72</v>
      </c>
      <c r="AC986" s="183">
        <f t="shared" si="19"/>
        <v>0</v>
      </c>
    </row>
    <row r="987" spans="2:29" s="9" customFormat="1" ht="15" customHeight="1" x14ac:dyDescent="0.3">
      <c r="B987" s="101" t="s">
        <v>7157</v>
      </c>
      <c r="C987" s="81">
        <v>255</v>
      </c>
      <c r="D987" s="7" t="s">
        <v>6361</v>
      </c>
      <c r="E987" s="81" t="s">
        <v>4376</v>
      </c>
      <c r="F987" s="41">
        <v>320</v>
      </c>
      <c r="G987" s="17">
        <v>122837</v>
      </c>
      <c r="H987" s="81" t="s">
        <v>4601</v>
      </c>
      <c r="I987" s="81" t="s">
        <v>4602</v>
      </c>
      <c r="J987" s="81" t="s">
        <v>4603</v>
      </c>
      <c r="K987" s="91">
        <v>43432</v>
      </c>
      <c r="L987" s="91">
        <v>44343</v>
      </c>
      <c r="M987" s="87">
        <v>83.3</v>
      </c>
      <c r="N987" s="81" t="s">
        <v>4604</v>
      </c>
      <c r="O987" s="81" t="s">
        <v>4605</v>
      </c>
      <c r="P987" s="81" t="s">
        <v>4605</v>
      </c>
      <c r="Q987" s="81" t="s">
        <v>4606</v>
      </c>
      <c r="R987" s="81">
        <v>115</v>
      </c>
      <c r="S987" s="143">
        <v>4054480.14</v>
      </c>
      <c r="T987" s="143">
        <v>653041</v>
      </c>
      <c r="U987" s="143">
        <v>149150.35999999999</v>
      </c>
      <c r="V987" s="176">
        <v>0</v>
      </c>
      <c r="W987" s="176">
        <v>0</v>
      </c>
      <c r="X987" s="89">
        <v>4856671.5000000009</v>
      </c>
      <c r="Y987" s="160" t="s">
        <v>19</v>
      </c>
      <c r="Z987" s="83" t="s">
        <v>6687</v>
      </c>
      <c r="AA987" s="89">
        <v>690305.6</v>
      </c>
      <c r="AB987" s="90">
        <v>42791.32</v>
      </c>
      <c r="AC987" s="183">
        <f t="shared" si="19"/>
        <v>0</v>
      </c>
    </row>
    <row r="988" spans="2:29" s="9" customFormat="1" ht="15" customHeight="1" x14ac:dyDescent="0.3">
      <c r="B988" s="101" t="s">
        <v>7157</v>
      </c>
      <c r="C988" s="81">
        <v>256</v>
      </c>
      <c r="D988" s="7" t="s">
        <v>6361</v>
      </c>
      <c r="E988" s="81" t="s">
        <v>4376</v>
      </c>
      <c r="F988" s="41">
        <v>320</v>
      </c>
      <c r="G988" s="17">
        <v>122859</v>
      </c>
      <c r="H988" s="81" t="s">
        <v>4873</v>
      </c>
      <c r="I988" s="81" t="s">
        <v>4874</v>
      </c>
      <c r="J988" s="81" t="s">
        <v>4875</v>
      </c>
      <c r="K988" s="91">
        <v>43511</v>
      </c>
      <c r="L988" s="91">
        <v>44422</v>
      </c>
      <c r="M988" s="87">
        <v>98.98</v>
      </c>
      <c r="N988" s="81" t="s">
        <v>2828</v>
      </c>
      <c r="O988" s="81" t="s">
        <v>4876</v>
      </c>
      <c r="P988" s="81" t="s">
        <v>4876</v>
      </c>
      <c r="Q988" s="81" t="s">
        <v>4243</v>
      </c>
      <c r="R988" s="81">
        <v>115</v>
      </c>
      <c r="S988" s="143">
        <v>4881149.1900000004</v>
      </c>
      <c r="T988" s="143">
        <v>861379.26</v>
      </c>
      <c r="U988" s="143">
        <v>58947.91</v>
      </c>
      <c r="V988" s="176">
        <v>0</v>
      </c>
      <c r="W988" s="176">
        <v>0</v>
      </c>
      <c r="X988" s="89">
        <v>5801476.3600000003</v>
      </c>
      <c r="Y988" s="160" t="s">
        <v>19</v>
      </c>
      <c r="Z988" s="83" t="s">
        <v>6677</v>
      </c>
      <c r="AA988" s="89">
        <v>872741.92000000016</v>
      </c>
      <c r="AB988" s="90">
        <v>80099.19</v>
      </c>
      <c r="AC988" s="183">
        <f t="shared" si="19"/>
        <v>0</v>
      </c>
    </row>
    <row r="989" spans="2:29" s="9" customFormat="1" ht="15" customHeight="1" x14ac:dyDescent="0.3">
      <c r="B989" s="101" t="s">
        <v>7157</v>
      </c>
      <c r="C989" s="81">
        <v>257</v>
      </c>
      <c r="D989" s="7" t="s">
        <v>6361</v>
      </c>
      <c r="E989" s="81" t="s">
        <v>4376</v>
      </c>
      <c r="F989" s="41">
        <v>380</v>
      </c>
      <c r="G989" s="17">
        <v>123008</v>
      </c>
      <c r="H989" s="81" t="s">
        <v>5422</v>
      </c>
      <c r="I989" s="81" t="s">
        <v>5423</v>
      </c>
      <c r="J989" s="81" t="s">
        <v>5424</v>
      </c>
      <c r="K989" s="91">
        <v>43634</v>
      </c>
      <c r="L989" s="91">
        <v>44547</v>
      </c>
      <c r="M989" s="87">
        <v>85</v>
      </c>
      <c r="N989" s="81" t="s">
        <v>501</v>
      </c>
      <c r="O989" s="81" t="s">
        <v>1453</v>
      </c>
      <c r="P989" s="81" t="s">
        <v>5286</v>
      </c>
      <c r="Q989" s="81" t="s">
        <v>5425</v>
      </c>
      <c r="R989" s="81">
        <v>115</v>
      </c>
      <c r="S989" s="143">
        <v>5471133.4699999997</v>
      </c>
      <c r="T989" s="143">
        <v>820088.04</v>
      </c>
      <c r="U989" s="143">
        <v>145406.1</v>
      </c>
      <c r="V989" s="176">
        <v>0</v>
      </c>
      <c r="W989" s="176">
        <v>0</v>
      </c>
      <c r="X989" s="89">
        <v>6436627.6099999994</v>
      </c>
      <c r="Y989" s="160" t="s">
        <v>19</v>
      </c>
      <c r="Z989" s="83"/>
      <c r="AA989" s="89">
        <v>630836.96</v>
      </c>
      <c r="AB989" s="90">
        <v>0</v>
      </c>
      <c r="AC989" s="183">
        <f t="shared" si="19"/>
        <v>0</v>
      </c>
    </row>
    <row r="990" spans="2:29" s="9" customFormat="1" ht="15" customHeight="1" x14ac:dyDescent="0.3">
      <c r="B990" s="101" t="s">
        <v>7157</v>
      </c>
      <c r="C990" s="81">
        <v>258</v>
      </c>
      <c r="D990" s="7" t="s">
        <v>6361</v>
      </c>
      <c r="E990" s="81" t="s">
        <v>4376</v>
      </c>
      <c r="F990" s="41">
        <v>380</v>
      </c>
      <c r="G990" s="17">
        <v>123343</v>
      </c>
      <c r="H990" s="81" t="s">
        <v>5426</v>
      </c>
      <c r="I990" s="81" t="s">
        <v>5427</v>
      </c>
      <c r="J990" s="81" t="s">
        <v>5428</v>
      </c>
      <c r="K990" s="91">
        <v>43637</v>
      </c>
      <c r="L990" s="91">
        <v>44185</v>
      </c>
      <c r="M990" s="87">
        <v>84.85</v>
      </c>
      <c r="N990" s="81" t="s">
        <v>5429</v>
      </c>
      <c r="O990" s="81" t="s">
        <v>5430</v>
      </c>
      <c r="P990" s="81" t="s">
        <v>5431</v>
      </c>
      <c r="Q990" s="81" t="s">
        <v>5432</v>
      </c>
      <c r="R990" s="81">
        <v>115</v>
      </c>
      <c r="S990" s="143">
        <v>5044960.01</v>
      </c>
      <c r="T990" s="143">
        <v>775682.21</v>
      </c>
      <c r="U990" s="143">
        <v>125394.39</v>
      </c>
      <c r="V990" s="176">
        <v>0</v>
      </c>
      <c r="W990" s="176">
        <v>0</v>
      </c>
      <c r="X990" s="89">
        <v>5946036.6099999994</v>
      </c>
      <c r="Y990" s="160" t="s">
        <v>19</v>
      </c>
      <c r="Z990" s="83"/>
      <c r="AA990" s="89">
        <v>443607.11</v>
      </c>
      <c r="AB990" s="90">
        <v>7496.82</v>
      </c>
      <c r="AC990" s="183">
        <f t="shared" si="19"/>
        <v>0</v>
      </c>
    </row>
    <row r="991" spans="2:29" s="9" customFormat="1" ht="15" customHeight="1" x14ac:dyDescent="0.3">
      <c r="B991" s="101" t="s">
        <v>7157</v>
      </c>
      <c r="C991" s="81">
        <v>259</v>
      </c>
      <c r="D991" s="7" t="s">
        <v>6361</v>
      </c>
      <c r="E991" s="81" t="s">
        <v>4607</v>
      </c>
      <c r="F991" s="41">
        <v>379</v>
      </c>
      <c r="G991" s="17">
        <v>123458</v>
      </c>
      <c r="H991" s="81" t="s">
        <v>6309</v>
      </c>
      <c r="I991" s="81" t="s">
        <v>6310</v>
      </c>
      <c r="J991" s="81" t="s">
        <v>6311</v>
      </c>
      <c r="K991" s="91">
        <v>43719</v>
      </c>
      <c r="L991" s="91">
        <v>44449</v>
      </c>
      <c r="M991" s="87">
        <v>85</v>
      </c>
      <c r="N991" s="81" t="s">
        <v>6312</v>
      </c>
      <c r="O991" s="81" t="s">
        <v>6313</v>
      </c>
      <c r="P991" s="81" t="s">
        <v>6314</v>
      </c>
      <c r="Q991" s="81" t="s">
        <v>6315</v>
      </c>
      <c r="R991" s="81">
        <v>115</v>
      </c>
      <c r="S991" s="143">
        <v>5756973.71</v>
      </c>
      <c r="T991" s="143">
        <v>903749.94</v>
      </c>
      <c r="U991" s="143">
        <v>112186.55</v>
      </c>
      <c r="V991" s="176">
        <v>0</v>
      </c>
      <c r="W991" s="176">
        <v>0</v>
      </c>
      <c r="X991" s="89">
        <v>6772910.2000000002</v>
      </c>
      <c r="Y991" s="160" t="s">
        <v>19</v>
      </c>
      <c r="Z991" s="83"/>
      <c r="AA991" s="89">
        <v>677289</v>
      </c>
      <c r="AB991" s="90">
        <v>0</v>
      </c>
      <c r="AC991" s="183">
        <f t="shared" si="19"/>
        <v>0</v>
      </c>
    </row>
    <row r="992" spans="2:29" s="9" customFormat="1" ht="15" customHeight="1" x14ac:dyDescent="0.3">
      <c r="B992" s="101" t="s">
        <v>7157</v>
      </c>
      <c r="C992" s="81">
        <v>260</v>
      </c>
      <c r="D992" s="7" t="s">
        <v>6361</v>
      </c>
      <c r="E992" s="81" t="s">
        <v>4376</v>
      </c>
      <c r="F992" s="41">
        <v>380</v>
      </c>
      <c r="G992" s="17">
        <v>123623</v>
      </c>
      <c r="H992" s="81" t="s">
        <v>5248</v>
      </c>
      <c r="I992" s="81" t="s">
        <v>5249</v>
      </c>
      <c r="J992" s="81" t="s">
        <v>5250</v>
      </c>
      <c r="K992" s="91">
        <v>43609</v>
      </c>
      <c r="L992" s="91">
        <v>44188</v>
      </c>
      <c r="M992" s="87">
        <v>84.82</v>
      </c>
      <c r="N992" s="81" t="s">
        <v>695</v>
      </c>
      <c r="O992" s="81" t="s">
        <v>864</v>
      </c>
      <c r="P992" s="81" t="s">
        <v>5251</v>
      </c>
      <c r="Q992" s="81" t="s">
        <v>5252</v>
      </c>
      <c r="R992" s="81">
        <v>115</v>
      </c>
      <c r="S992" s="143">
        <v>5833765.2999999998</v>
      </c>
      <c r="T992" s="143">
        <v>903653.68</v>
      </c>
      <c r="U992" s="143">
        <v>140489.88</v>
      </c>
      <c r="V992" s="176">
        <v>0</v>
      </c>
      <c r="W992" s="176">
        <v>0</v>
      </c>
      <c r="X992" s="89">
        <v>6877908.8599999994</v>
      </c>
      <c r="Y992" s="160" t="s">
        <v>19</v>
      </c>
      <c r="Z992" s="83" t="s">
        <v>5674</v>
      </c>
      <c r="AA992" s="89">
        <v>1177397.8600000001</v>
      </c>
      <c r="AB992" s="90">
        <v>75318.899999999994</v>
      </c>
      <c r="AC992" s="183">
        <f t="shared" si="19"/>
        <v>0</v>
      </c>
    </row>
    <row r="993" spans="2:29" s="9" customFormat="1" ht="15" customHeight="1" x14ac:dyDescent="0.3">
      <c r="B993" s="101" t="s">
        <v>7157</v>
      </c>
      <c r="C993" s="81">
        <v>261</v>
      </c>
      <c r="D993" s="7" t="s">
        <v>6361</v>
      </c>
      <c r="E993" s="81" t="s">
        <v>4376</v>
      </c>
      <c r="F993" s="41">
        <v>380</v>
      </c>
      <c r="G993" s="17">
        <v>123793</v>
      </c>
      <c r="H993" s="81" t="s">
        <v>5253</v>
      </c>
      <c r="I993" s="81" t="s">
        <v>5254</v>
      </c>
      <c r="J993" s="81" t="s">
        <v>5255</v>
      </c>
      <c r="K993" s="91">
        <v>43609</v>
      </c>
      <c r="L993" s="91">
        <v>44704</v>
      </c>
      <c r="M993" s="87">
        <v>85</v>
      </c>
      <c r="N993" s="81" t="s">
        <v>501</v>
      </c>
      <c r="O993" s="81" t="s">
        <v>506</v>
      </c>
      <c r="P993" s="81" t="s">
        <v>1172</v>
      </c>
      <c r="Q993" s="81" t="s">
        <v>5256</v>
      </c>
      <c r="R993" s="81">
        <v>115</v>
      </c>
      <c r="S993" s="87">
        <v>5930209.4100000001</v>
      </c>
      <c r="T993" s="87">
        <v>840596.87</v>
      </c>
      <c r="U993" s="87">
        <v>205910.67</v>
      </c>
      <c r="V993" s="176">
        <v>0</v>
      </c>
      <c r="W993" s="176">
        <v>0</v>
      </c>
      <c r="X993" s="89">
        <v>6976716.9500000002</v>
      </c>
      <c r="Y993" s="160" t="s">
        <v>19</v>
      </c>
      <c r="Z993" s="83" t="s">
        <v>6676</v>
      </c>
      <c r="AA993" s="89">
        <v>601940.92000000004</v>
      </c>
      <c r="AB993" s="90">
        <v>46962.979999999996</v>
      </c>
      <c r="AC993" s="183">
        <f t="shared" si="19"/>
        <v>0</v>
      </c>
    </row>
    <row r="994" spans="2:29" s="9" customFormat="1" ht="15" customHeight="1" x14ac:dyDescent="0.3">
      <c r="B994" s="101" t="s">
        <v>7157</v>
      </c>
      <c r="C994" s="81">
        <v>262</v>
      </c>
      <c r="D994" s="7" t="s">
        <v>6361</v>
      </c>
      <c r="E994" s="81" t="s">
        <v>4376</v>
      </c>
      <c r="F994" s="41">
        <v>380</v>
      </c>
      <c r="G994" s="17">
        <v>123847</v>
      </c>
      <c r="H994" s="81" t="s">
        <v>5257</v>
      </c>
      <c r="I994" s="81" t="s">
        <v>5258</v>
      </c>
      <c r="J994" s="81" t="s">
        <v>5259</v>
      </c>
      <c r="K994" s="91">
        <v>43609</v>
      </c>
      <c r="L994" s="91">
        <v>44704</v>
      </c>
      <c r="M994" s="87">
        <v>85</v>
      </c>
      <c r="N994" s="81" t="s">
        <v>5260</v>
      </c>
      <c r="O994" s="81" t="s">
        <v>5261</v>
      </c>
      <c r="P994" s="81" t="s">
        <v>5262</v>
      </c>
      <c r="Q994" s="81" t="s">
        <v>5263</v>
      </c>
      <c r="R994" s="81">
        <v>115</v>
      </c>
      <c r="S994" s="87">
        <v>5923862.54</v>
      </c>
      <c r="T994" s="87">
        <v>912197.46</v>
      </c>
      <c r="U994" s="143">
        <v>138440</v>
      </c>
      <c r="V994" s="176">
        <v>0</v>
      </c>
      <c r="W994" s="176">
        <v>0</v>
      </c>
      <c r="X994" s="89">
        <v>6974500</v>
      </c>
      <c r="Y994" s="160" t="s">
        <v>19</v>
      </c>
      <c r="Z994" s="83" t="s">
        <v>7583</v>
      </c>
      <c r="AA994" s="89">
        <v>594684.29999999993</v>
      </c>
      <c r="AB994" s="90">
        <v>44755.89</v>
      </c>
      <c r="AC994" s="183">
        <f t="shared" si="19"/>
        <v>0</v>
      </c>
    </row>
    <row r="995" spans="2:29" s="9" customFormat="1" ht="15" customHeight="1" x14ac:dyDescent="0.3">
      <c r="B995" s="101" t="s">
        <v>7157</v>
      </c>
      <c r="C995" s="81">
        <v>263</v>
      </c>
      <c r="D995" s="7" t="s">
        <v>6361</v>
      </c>
      <c r="E995" s="81" t="s">
        <v>4376</v>
      </c>
      <c r="F995" s="41">
        <v>380</v>
      </c>
      <c r="G995" s="17">
        <v>123886</v>
      </c>
      <c r="H995" s="81" t="s">
        <v>5264</v>
      </c>
      <c r="I995" s="81" t="s">
        <v>5265</v>
      </c>
      <c r="J995" s="81" t="s">
        <v>5266</v>
      </c>
      <c r="K995" s="91">
        <v>43609</v>
      </c>
      <c r="L995" s="91">
        <v>44704</v>
      </c>
      <c r="M995" s="87">
        <v>85</v>
      </c>
      <c r="N995" s="81" t="s">
        <v>4342</v>
      </c>
      <c r="O995" s="81" t="s">
        <v>506</v>
      </c>
      <c r="P995" s="81" t="s">
        <v>1172</v>
      </c>
      <c r="Q995" s="81" t="s">
        <v>5267</v>
      </c>
      <c r="R995" s="81">
        <v>115</v>
      </c>
      <c r="S995" s="87">
        <v>5917000.4299999997</v>
      </c>
      <c r="T995" s="87">
        <v>855907.41</v>
      </c>
      <c r="U995" s="143">
        <v>188269.12</v>
      </c>
      <c r="V995" s="176">
        <v>0</v>
      </c>
      <c r="W995" s="176">
        <v>0</v>
      </c>
      <c r="X995" s="89">
        <v>6961176.96</v>
      </c>
      <c r="Y995" s="160" t="s">
        <v>19</v>
      </c>
      <c r="Z995" s="83"/>
      <c r="AA995" s="89">
        <v>647591.18999999994</v>
      </c>
      <c r="AB995" s="90">
        <v>6908.8099999999995</v>
      </c>
      <c r="AC995" s="183">
        <f t="shared" si="19"/>
        <v>0</v>
      </c>
    </row>
    <row r="996" spans="2:29" s="9" customFormat="1" ht="15" customHeight="1" x14ac:dyDescent="0.3">
      <c r="B996" s="101" t="s">
        <v>7157</v>
      </c>
      <c r="C996" s="81">
        <v>264</v>
      </c>
      <c r="D996" s="7" t="s">
        <v>6361</v>
      </c>
      <c r="E996" s="81" t="s">
        <v>4607</v>
      </c>
      <c r="F996" s="41">
        <v>379</v>
      </c>
      <c r="G996" s="17">
        <v>123894</v>
      </c>
      <c r="H996" s="81" t="s">
        <v>5684</v>
      </c>
      <c r="I996" s="81" t="s">
        <v>5685</v>
      </c>
      <c r="J996" s="81" t="s">
        <v>5686</v>
      </c>
      <c r="K996" s="91">
        <v>43648</v>
      </c>
      <c r="L996" s="91">
        <v>44378</v>
      </c>
      <c r="M996" s="87">
        <v>85</v>
      </c>
      <c r="N996" s="81" t="s">
        <v>4342</v>
      </c>
      <c r="O996" s="81" t="s">
        <v>506</v>
      </c>
      <c r="P996" s="81" t="s">
        <v>1172</v>
      </c>
      <c r="Q996" s="81" t="s">
        <v>5687</v>
      </c>
      <c r="R996" s="81">
        <v>115</v>
      </c>
      <c r="S996" s="87">
        <v>6567320.3499999996</v>
      </c>
      <c r="T996" s="87">
        <v>1018339.11</v>
      </c>
      <c r="U996" s="143">
        <v>140599.75</v>
      </c>
      <c r="V996" s="176">
        <v>0</v>
      </c>
      <c r="W996" s="176">
        <v>0</v>
      </c>
      <c r="X996" s="89">
        <v>7726259.21</v>
      </c>
      <c r="Y996" s="160" t="s">
        <v>19</v>
      </c>
      <c r="Z996" s="83"/>
      <c r="AA996" s="89">
        <v>746153.64</v>
      </c>
      <c r="AB996" s="90">
        <v>23846.36</v>
      </c>
      <c r="AC996" s="183">
        <f t="shared" si="19"/>
        <v>0</v>
      </c>
    </row>
    <row r="997" spans="2:29" s="9" customFormat="1" ht="15" customHeight="1" x14ac:dyDescent="0.3">
      <c r="B997" s="101" t="s">
        <v>7157</v>
      </c>
      <c r="C997" s="81">
        <v>265</v>
      </c>
      <c r="D997" s="7" t="s">
        <v>6361</v>
      </c>
      <c r="E997" s="81" t="s">
        <v>4607</v>
      </c>
      <c r="F997" s="41">
        <v>379</v>
      </c>
      <c r="G997" s="17">
        <v>123900</v>
      </c>
      <c r="H997" s="81" t="s">
        <v>5268</v>
      </c>
      <c r="I997" s="81" t="s">
        <v>5269</v>
      </c>
      <c r="J997" s="81" t="s">
        <v>5270</v>
      </c>
      <c r="K997" s="91">
        <v>43615</v>
      </c>
      <c r="L997" s="91">
        <v>44377</v>
      </c>
      <c r="M997" s="87">
        <v>85</v>
      </c>
      <c r="N997" s="81" t="s">
        <v>5271</v>
      </c>
      <c r="O997" s="81" t="s">
        <v>4236</v>
      </c>
      <c r="P997" s="81" t="s">
        <v>5272</v>
      </c>
      <c r="Q997" s="81" t="s">
        <v>5273</v>
      </c>
      <c r="R997" s="81">
        <v>115</v>
      </c>
      <c r="S997" s="143">
        <v>6679954.2699999996</v>
      </c>
      <c r="T997" s="143">
        <v>1057717.79</v>
      </c>
      <c r="U997" s="143">
        <v>121097.64</v>
      </c>
      <c r="V997" s="176">
        <v>0</v>
      </c>
      <c r="W997" s="176">
        <v>0</v>
      </c>
      <c r="X997" s="89">
        <v>7858769.6999999993</v>
      </c>
      <c r="Y997" s="160" t="s">
        <v>19</v>
      </c>
      <c r="Z997" s="83" t="s">
        <v>6316</v>
      </c>
      <c r="AA997" s="89">
        <v>1010930.88</v>
      </c>
      <c r="AB997" s="90">
        <v>58875.29</v>
      </c>
      <c r="AC997" s="183">
        <f t="shared" si="19"/>
        <v>0</v>
      </c>
    </row>
    <row r="998" spans="2:29" s="9" customFormat="1" ht="15" customHeight="1" x14ac:dyDescent="0.3">
      <c r="B998" s="101" t="s">
        <v>7157</v>
      </c>
      <c r="C998" s="81">
        <v>266</v>
      </c>
      <c r="D998" s="7" t="s">
        <v>6361</v>
      </c>
      <c r="E998" s="81" t="s">
        <v>4607</v>
      </c>
      <c r="F998" s="41">
        <v>380</v>
      </c>
      <c r="G998" s="17">
        <v>123927</v>
      </c>
      <c r="H998" s="81" t="s">
        <v>5688</v>
      </c>
      <c r="I998" s="81" t="s">
        <v>5689</v>
      </c>
      <c r="J998" s="81" t="s">
        <v>5690</v>
      </c>
      <c r="K998" s="91">
        <v>43671</v>
      </c>
      <c r="L998" s="91">
        <v>44766</v>
      </c>
      <c r="M998" s="87">
        <v>84.72</v>
      </c>
      <c r="N998" s="81" t="s">
        <v>4342</v>
      </c>
      <c r="O998" s="81" t="s">
        <v>506</v>
      </c>
      <c r="P998" s="81" t="s">
        <v>1172</v>
      </c>
      <c r="Q998" s="81" t="s">
        <v>2480</v>
      </c>
      <c r="R998" s="81">
        <v>115</v>
      </c>
      <c r="S998" s="87">
        <v>5912259.1900000004</v>
      </c>
      <c r="T998" s="87">
        <v>913024.96</v>
      </c>
      <c r="U998" s="87">
        <v>153465.85</v>
      </c>
      <c r="V998" s="176">
        <v>0</v>
      </c>
      <c r="W998" s="176">
        <v>0</v>
      </c>
      <c r="X998" s="89">
        <v>6978750</v>
      </c>
      <c r="Y998" s="160" t="s">
        <v>19</v>
      </c>
      <c r="Z998" s="83"/>
      <c r="AA998" s="89">
        <v>0</v>
      </c>
      <c r="AB998" s="90">
        <v>0</v>
      </c>
      <c r="AC998" s="183">
        <f t="shared" si="19"/>
        <v>0</v>
      </c>
    </row>
    <row r="999" spans="2:29" s="9" customFormat="1" ht="15" customHeight="1" x14ac:dyDescent="0.3">
      <c r="B999" s="101" t="s">
        <v>7157</v>
      </c>
      <c r="C999" s="81">
        <v>267</v>
      </c>
      <c r="D999" s="7" t="s">
        <v>6361</v>
      </c>
      <c r="E999" s="81" t="s">
        <v>4607</v>
      </c>
      <c r="F999" s="41">
        <v>379</v>
      </c>
      <c r="G999" s="17">
        <v>123975</v>
      </c>
      <c r="H999" s="81" t="s">
        <v>5433</v>
      </c>
      <c r="I999" s="81" t="s">
        <v>5434</v>
      </c>
      <c r="J999" s="81" t="s">
        <v>5435</v>
      </c>
      <c r="K999" s="91">
        <v>43620</v>
      </c>
      <c r="L999" s="91">
        <v>44394</v>
      </c>
      <c r="M999" s="81">
        <v>85</v>
      </c>
      <c r="N999" s="81" t="s">
        <v>695</v>
      </c>
      <c r="O999" s="81" t="s">
        <v>5436</v>
      </c>
      <c r="P999" s="81" t="s">
        <v>5437</v>
      </c>
      <c r="Q999" s="81" t="s">
        <v>5297</v>
      </c>
      <c r="R999" s="81">
        <v>115</v>
      </c>
      <c r="S999" s="87">
        <v>6705425.1900000004</v>
      </c>
      <c r="T999" s="87">
        <v>1025535.58</v>
      </c>
      <c r="U999" s="87">
        <v>157774.71</v>
      </c>
      <c r="V999" s="176">
        <v>0</v>
      </c>
      <c r="W999" s="176">
        <v>0</v>
      </c>
      <c r="X999" s="89">
        <v>7888735.4800000004</v>
      </c>
      <c r="Y999" s="160" t="s">
        <v>19</v>
      </c>
      <c r="Z999" s="83" t="s">
        <v>5691</v>
      </c>
      <c r="AA999" s="89">
        <v>788873</v>
      </c>
      <c r="AB999" s="90">
        <v>0</v>
      </c>
      <c r="AC999" s="183">
        <f t="shared" si="19"/>
        <v>0</v>
      </c>
    </row>
    <row r="1000" spans="2:29" s="9" customFormat="1" ht="15" customHeight="1" x14ac:dyDescent="0.3">
      <c r="B1000" s="101" t="s">
        <v>7157</v>
      </c>
      <c r="C1000" s="81">
        <v>268</v>
      </c>
      <c r="D1000" s="7" t="s">
        <v>6361</v>
      </c>
      <c r="E1000" s="81" t="s">
        <v>4607</v>
      </c>
      <c r="F1000" s="41">
        <v>380</v>
      </c>
      <c r="G1000" s="17">
        <v>123990</v>
      </c>
      <c r="H1000" s="81" t="s">
        <v>5274</v>
      </c>
      <c r="I1000" s="81" t="s">
        <v>5275</v>
      </c>
      <c r="J1000" s="81" t="s">
        <v>5276</v>
      </c>
      <c r="K1000" s="91">
        <v>43609</v>
      </c>
      <c r="L1000" s="91">
        <v>44704</v>
      </c>
      <c r="M1000" s="87">
        <v>84.401457303277866</v>
      </c>
      <c r="N1000" s="81" t="s">
        <v>1182</v>
      </c>
      <c r="O1000" s="81" t="s">
        <v>1183</v>
      </c>
      <c r="P1000" s="81" t="s">
        <v>5149</v>
      </c>
      <c r="Q1000" s="81" t="s">
        <v>5277</v>
      </c>
      <c r="R1000" s="81">
        <v>115</v>
      </c>
      <c r="S1000" s="87">
        <v>5210800.93</v>
      </c>
      <c r="T1000" s="87">
        <v>813466.23</v>
      </c>
      <c r="U1000" s="87">
        <v>149560.99</v>
      </c>
      <c r="V1000" s="176">
        <v>0</v>
      </c>
      <c r="W1000" s="176">
        <v>0</v>
      </c>
      <c r="X1000" s="89">
        <v>6173828.1500000004</v>
      </c>
      <c r="Y1000" s="160" t="s">
        <v>19</v>
      </c>
      <c r="Z1000" s="83"/>
      <c r="AA1000" s="89">
        <v>514897.27</v>
      </c>
      <c r="AB1000" s="90">
        <v>0</v>
      </c>
      <c r="AC1000" s="183">
        <f t="shared" si="19"/>
        <v>0</v>
      </c>
    </row>
    <row r="1001" spans="2:29" s="9" customFormat="1" ht="15" customHeight="1" x14ac:dyDescent="0.3">
      <c r="B1001" s="101" t="s">
        <v>7157</v>
      </c>
      <c r="C1001" s="81">
        <v>269</v>
      </c>
      <c r="D1001" s="7" t="s">
        <v>6361</v>
      </c>
      <c r="E1001" s="81" t="s">
        <v>4376</v>
      </c>
      <c r="F1001" s="41">
        <v>380</v>
      </c>
      <c r="G1001" s="17">
        <v>124146</v>
      </c>
      <c r="H1001" s="81" t="s">
        <v>5278</v>
      </c>
      <c r="I1001" s="81" t="s">
        <v>5279</v>
      </c>
      <c r="J1001" s="81" t="s">
        <v>5280</v>
      </c>
      <c r="K1001" s="91">
        <v>43609</v>
      </c>
      <c r="L1001" s="91">
        <v>44704</v>
      </c>
      <c r="M1001" s="87">
        <v>85</v>
      </c>
      <c r="N1001" s="81" t="s">
        <v>501</v>
      </c>
      <c r="O1001" s="81" t="s">
        <v>506</v>
      </c>
      <c r="P1001" s="81" t="s">
        <v>1172</v>
      </c>
      <c r="Q1001" s="81" t="s">
        <v>5281</v>
      </c>
      <c r="R1001" s="81">
        <v>115</v>
      </c>
      <c r="S1001" s="87">
        <v>5928900.4199999999</v>
      </c>
      <c r="T1001" s="87">
        <v>857727.81</v>
      </c>
      <c r="U1001" s="87">
        <v>188548.72</v>
      </c>
      <c r="V1001" s="176">
        <v>0</v>
      </c>
      <c r="W1001" s="176">
        <v>0</v>
      </c>
      <c r="X1001" s="89">
        <v>6975176.9500000002</v>
      </c>
      <c r="Y1001" s="160" t="s">
        <v>19</v>
      </c>
      <c r="Z1001" s="83"/>
      <c r="AA1001" s="89">
        <v>646249.04</v>
      </c>
      <c r="AB1001" s="90">
        <v>10514.59</v>
      </c>
      <c r="AC1001" s="183">
        <f t="shared" si="19"/>
        <v>0</v>
      </c>
    </row>
    <row r="1002" spans="2:29" s="9" customFormat="1" ht="15" customHeight="1" x14ac:dyDescent="0.3">
      <c r="B1002" s="101" t="s">
        <v>7157</v>
      </c>
      <c r="C1002" s="81">
        <v>270</v>
      </c>
      <c r="D1002" s="7" t="s">
        <v>6361</v>
      </c>
      <c r="E1002" s="81" t="s">
        <v>4607</v>
      </c>
      <c r="F1002" s="41">
        <v>379</v>
      </c>
      <c r="G1002" s="17">
        <v>124167</v>
      </c>
      <c r="H1002" s="81" t="s">
        <v>5282</v>
      </c>
      <c r="I1002" s="81" t="s">
        <v>5283</v>
      </c>
      <c r="J1002" s="81" t="s">
        <v>5284</v>
      </c>
      <c r="K1002" s="91">
        <v>43609</v>
      </c>
      <c r="L1002" s="91">
        <v>44339</v>
      </c>
      <c r="M1002" s="87" t="s">
        <v>5285</v>
      </c>
      <c r="N1002" s="81" t="s">
        <v>4342</v>
      </c>
      <c r="O1002" s="81" t="s">
        <v>1453</v>
      </c>
      <c r="P1002" s="81" t="s">
        <v>5286</v>
      </c>
      <c r="Q1002" s="81" t="s">
        <v>5287</v>
      </c>
      <c r="R1002" s="81">
        <v>115</v>
      </c>
      <c r="S1002" s="87">
        <v>6158002.7300000004</v>
      </c>
      <c r="T1002" s="87">
        <v>956150.77</v>
      </c>
      <c r="U1002" s="87">
        <v>168288.72</v>
      </c>
      <c r="V1002" s="176">
        <v>0</v>
      </c>
      <c r="W1002" s="176">
        <v>0</v>
      </c>
      <c r="X1002" s="89">
        <v>7282442.2199999997</v>
      </c>
      <c r="Y1002" s="160" t="s">
        <v>19</v>
      </c>
      <c r="Z1002" s="83" t="s">
        <v>6670</v>
      </c>
      <c r="AA1002" s="89">
        <v>1151383.6099999999</v>
      </c>
      <c r="AB1002" s="90">
        <v>67402.319999999992</v>
      </c>
      <c r="AC1002" s="183">
        <f t="shared" si="19"/>
        <v>0</v>
      </c>
    </row>
    <row r="1003" spans="2:29" s="9" customFormat="1" ht="15" customHeight="1" x14ac:dyDescent="0.3">
      <c r="B1003" s="101" t="s">
        <v>7157</v>
      </c>
      <c r="C1003" s="81">
        <v>271</v>
      </c>
      <c r="D1003" s="7" t="s">
        <v>6361</v>
      </c>
      <c r="E1003" s="81" t="s">
        <v>4607</v>
      </c>
      <c r="F1003" s="41">
        <v>379</v>
      </c>
      <c r="G1003" s="17">
        <v>124185</v>
      </c>
      <c r="H1003" s="81" t="s">
        <v>5288</v>
      </c>
      <c r="I1003" s="81" t="s">
        <v>5289</v>
      </c>
      <c r="J1003" s="81" t="s">
        <v>5290</v>
      </c>
      <c r="K1003" s="91">
        <v>43616</v>
      </c>
      <c r="L1003" s="91">
        <v>44378</v>
      </c>
      <c r="M1003" s="87">
        <v>85</v>
      </c>
      <c r="N1003" s="81" t="s">
        <v>5291</v>
      </c>
      <c r="O1003" s="81" t="s">
        <v>5292</v>
      </c>
      <c r="P1003" s="81" t="s">
        <v>5293</v>
      </c>
      <c r="Q1003" s="81" t="s">
        <v>4519</v>
      </c>
      <c r="R1003" s="81">
        <v>115</v>
      </c>
      <c r="S1003" s="87">
        <v>6721466.8600000003</v>
      </c>
      <c r="T1003" s="87">
        <v>1027988.93</v>
      </c>
      <c r="U1003" s="87">
        <v>158152.26999999999</v>
      </c>
      <c r="V1003" s="176">
        <v>0</v>
      </c>
      <c r="W1003" s="176">
        <v>0</v>
      </c>
      <c r="X1003" s="89">
        <v>7907608.0599999996</v>
      </c>
      <c r="Y1003" s="160" t="s">
        <v>19</v>
      </c>
      <c r="Z1003" s="83" t="s">
        <v>6316</v>
      </c>
      <c r="AA1003" s="89">
        <v>790760.8</v>
      </c>
      <c r="AB1003" s="90">
        <v>0</v>
      </c>
      <c r="AC1003" s="183">
        <f t="shared" si="19"/>
        <v>0</v>
      </c>
    </row>
    <row r="1004" spans="2:29" s="9" customFormat="1" ht="15" customHeight="1" x14ac:dyDescent="0.3">
      <c r="B1004" s="101" t="s">
        <v>7157</v>
      </c>
      <c r="C1004" s="81">
        <v>272</v>
      </c>
      <c r="D1004" s="7" t="s">
        <v>6361</v>
      </c>
      <c r="E1004" s="81" t="s">
        <v>4607</v>
      </c>
      <c r="F1004" s="41">
        <v>379</v>
      </c>
      <c r="G1004" s="17">
        <v>124388</v>
      </c>
      <c r="H1004" s="81" t="s">
        <v>5438</v>
      </c>
      <c r="I1004" s="81" t="s">
        <v>5439</v>
      </c>
      <c r="J1004" s="81" t="s">
        <v>5440</v>
      </c>
      <c r="K1004" s="91">
        <v>43642</v>
      </c>
      <c r="L1004" s="91">
        <v>44372</v>
      </c>
      <c r="M1004" s="87">
        <v>85</v>
      </c>
      <c r="N1004" s="81" t="s">
        <v>5441</v>
      </c>
      <c r="O1004" s="81" t="s">
        <v>5442</v>
      </c>
      <c r="P1004" s="81" t="s">
        <v>5443</v>
      </c>
      <c r="Q1004" s="81" t="s">
        <v>4519</v>
      </c>
      <c r="R1004" s="81">
        <v>115</v>
      </c>
      <c r="S1004" s="143">
        <v>6685574.71</v>
      </c>
      <c r="T1004" s="143">
        <v>1022499.5</v>
      </c>
      <c r="U1004" s="143">
        <v>157307.79</v>
      </c>
      <c r="V1004" s="176">
        <v>0</v>
      </c>
      <c r="W1004" s="176">
        <v>0</v>
      </c>
      <c r="X1004" s="89">
        <v>7865382</v>
      </c>
      <c r="Y1004" s="160" t="s">
        <v>19</v>
      </c>
      <c r="Z1004" s="83"/>
      <c r="AA1004" s="89">
        <v>754521.92999999993</v>
      </c>
      <c r="AB1004" s="90">
        <v>32014.66</v>
      </c>
      <c r="AC1004" s="183">
        <f t="shared" si="19"/>
        <v>0</v>
      </c>
    </row>
    <row r="1005" spans="2:29" s="9" customFormat="1" ht="15" customHeight="1" x14ac:dyDescent="0.3">
      <c r="B1005" s="101" t="s">
        <v>7157</v>
      </c>
      <c r="C1005" s="81">
        <v>273</v>
      </c>
      <c r="D1005" s="7" t="s">
        <v>6361</v>
      </c>
      <c r="E1005" s="81" t="s">
        <v>4607</v>
      </c>
      <c r="F1005" s="41">
        <v>380</v>
      </c>
      <c r="G1005" s="17">
        <v>124539</v>
      </c>
      <c r="H1005" s="81" t="s">
        <v>5692</v>
      </c>
      <c r="I1005" s="81" t="s">
        <v>5693</v>
      </c>
      <c r="J1005" s="81" t="s">
        <v>5694</v>
      </c>
      <c r="K1005" s="91">
        <v>43656</v>
      </c>
      <c r="L1005" s="91">
        <v>44205</v>
      </c>
      <c r="M1005" s="87">
        <v>85</v>
      </c>
      <c r="N1005" s="81" t="s">
        <v>5695</v>
      </c>
      <c r="O1005" s="81" t="s">
        <v>5696</v>
      </c>
      <c r="P1005" s="81" t="s">
        <v>5697</v>
      </c>
      <c r="Q1005" s="81" t="s">
        <v>5698</v>
      </c>
      <c r="R1005" s="81">
        <v>115</v>
      </c>
      <c r="S1005" s="143">
        <v>5915697.9800000004</v>
      </c>
      <c r="T1005" s="143">
        <v>913329.21</v>
      </c>
      <c r="U1005" s="143">
        <v>130617.38</v>
      </c>
      <c r="V1005" s="176">
        <v>0</v>
      </c>
      <c r="W1005" s="176">
        <v>0</v>
      </c>
      <c r="X1005" s="89">
        <v>6959644.5700000003</v>
      </c>
      <c r="Y1005" s="160" t="s">
        <v>19</v>
      </c>
      <c r="Z1005" s="83" t="s">
        <v>7035</v>
      </c>
      <c r="AA1005" s="89">
        <v>0</v>
      </c>
      <c r="AB1005" s="90">
        <v>0</v>
      </c>
      <c r="AC1005" s="183">
        <f t="shared" si="19"/>
        <v>0</v>
      </c>
    </row>
    <row r="1006" spans="2:29" s="9" customFormat="1" ht="15" customHeight="1" x14ac:dyDescent="0.3">
      <c r="B1006" s="101" t="s">
        <v>7157</v>
      </c>
      <c r="C1006" s="81">
        <v>274</v>
      </c>
      <c r="D1006" s="7" t="s">
        <v>6361</v>
      </c>
      <c r="E1006" s="81" t="s">
        <v>4607</v>
      </c>
      <c r="F1006" s="41">
        <v>379</v>
      </c>
      <c r="G1006" s="17">
        <v>124635</v>
      </c>
      <c r="H1006" s="81" t="s">
        <v>5444</v>
      </c>
      <c r="I1006" s="81" t="s">
        <v>5445</v>
      </c>
      <c r="J1006" s="81" t="s">
        <v>5446</v>
      </c>
      <c r="K1006" s="91">
        <v>43636</v>
      </c>
      <c r="L1006" s="91">
        <v>44366</v>
      </c>
      <c r="M1006" s="87">
        <v>84.51</v>
      </c>
      <c r="N1006" s="81" t="s">
        <v>5447</v>
      </c>
      <c r="O1006" s="81" t="s">
        <v>5448</v>
      </c>
      <c r="P1006" s="81" t="s">
        <v>5448</v>
      </c>
      <c r="Q1006" s="81" t="s">
        <v>5449</v>
      </c>
      <c r="R1006" s="81">
        <v>115</v>
      </c>
      <c r="S1006" s="143">
        <v>6478599.3099999996</v>
      </c>
      <c r="T1006" s="143">
        <v>1056375.94</v>
      </c>
      <c r="U1006" s="143">
        <v>131094.07999999999</v>
      </c>
      <c r="V1006" s="176">
        <v>0</v>
      </c>
      <c r="W1006" s="176">
        <v>0</v>
      </c>
      <c r="X1006" s="89">
        <v>7666069.3300000001</v>
      </c>
      <c r="Y1006" s="160" t="s">
        <v>19</v>
      </c>
      <c r="Z1006" s="83" t="s">
        <v>7036</v>
      </c>
      <c r="AA1006" s="89">
        <v>648477.40000000014</v>
      </c>
      <c r="AB1006" s="90">
        <v>0</v>
      </c>
      <c r="AC1006" s="183">
        <f t="shared" si="19"/>
        <v>0</v>
      </c>
    </row>
    <row r="1007" spans="2:29" s="9" customFormat="1" ht="15" customHeight="1" x14ac:dyDescent="0.3">
      <c r="B1007" s="101" t="s">
        <v>7157</v>
      </c>
      <c r="C1007" s="81">
        <v>275</v>
      </c>
      <c r="D1007" s="7" t="s">
        <v>6361</v>
      </c>
      <c r="E1007" s="81" t="s">
        <v>4607</v>
      </c>
      <c r="F1007" s="41">
        <v>379</v>
      </c>
      <c r="G1007" s="17">
        <v>124651</v>
      </c>
      <c r="H1007" s="81" t="s">
        <v>5450</v>
      </c>
      <c r="I1007" s="81" t="s">
        <v>5451</v>
      </c>
      <c r="J1007" s="81"/>
      <c r="K1007" s="91">
        <v>43642</v>
      </c>
      <c r="L1007" s="91">
        <v>44372</v>
      </c>
      <c r="M1007" s="87">
        <v>84.15</v>
      </c>
      <c r="N1007" s="81" t="s">
        <v>5301</v>
      </c>
      <c r="O1007" s="81" t="s">
        <v>1373</v>
      </c>
      <c r="P1007" s="81" t="s">
        <v>1373</v>
      </c>
      <c r="Q1007" s="81" t="s">
        <v>5452</v>
      </c>
      <c r="R1007" s="81">
        <v>115</v>
      </c>
      <c r="S1007" s="87">
        <v>5804963.8200000003</v>
      </c>
      <c r="T1007" s="87">
        <v>914067.61</v>
      </c>
      <c r="U1007" s="87">
        <v>179415.6</v>
      </c>
      <c r="V1007" s="176">
        <v>0</v>
      </c>
      <c r="W1007" s="176">
        <v>0</v>
      </c>
      <c r="X1007" s="89">
        <v>6898447.0300000003</v>
      </c>
      <c r="Y1007" s="160" t="s">
        <v>19</v>
      </c>
      <c r="Z1007" s="83" t="s">
        <v>7016</v>
      </c>
      <c r="AA1007" s="89">
        <v>0</v>
      </c>
      <c r="AB1007" s="90">
        <v>0</v>
      </c>
      <c r="AC1007" s="183">
        <f t="shared" si="19"/>
        <v>0</v>
      </c>
    </row>
    <row r="1008" spans="2:29" s="9" customFormat="1" ht="15" customHeight="1" x14ac:dyDescent="0.3">
      <c r="B1008" s="101" t="s">
        <v>7157</v>
      </c>
      <c r="C1008" s="81">
        <v>276</v>
      </c>
      <c r="D1008" s="7" t="s">
        <v>6361</v>
      </c>
      <c r="E1008" s="81" t="s">
        <v>4607</v>
      </c>
      <c r="F1008" s="41">
        <v>379</v>
      </c>
      <c r="G1008" s="17">
        <v>124662</v>
      </c>
      <c r="H1008" s="81" t="s">
        <v>5294</v>
      </c>
      <c r="I1008" s="81" t="s">
        <v>5295</v>
      </c>
      <c r="J1008" s="81" t="s">
        <v>5296</v>
      </c>
      <c r="K1008" s="91">
        <v>43609</v>
      </c>
      <c r="L1008" s="91">
        <v>44339</v>
      </c>
      <c r="M1008" s="87">
        <v>85</v>
      </c>
      <c r="N1008" s="81" t="s">
        <v>501</v>
      </c>
      <c r="O1008" s="81" t="s">
        <v>506</v>
      </c>
      <c r="P1008" s="81" t="s">
        <v>1172</v>
      </c>
      <c r="Q1008" s="81" t="s">
        <v>5297</v>
      </c>
      <c r="R1008" s="81">
        <v>115</v>
      </c>
      <c r="S1008" s="87">
        <v>6695177.5800000001</v>
      </c>
      <c r="T1008" s="87">
        <v>1037957.78</v>
      </c>
      <c r="U1008" s="87">
        <v>143544.14000000001</v>
      </c>
      <c r="V1008" s="176">
        <v>0</v>
      </c>
      <c r="W1008" s="176">
        <v>0</v>
      </c>
      <c r="X1008" s="89">
        <v>7876679.5</v>
      </c>
      <c r="Y1008" s="160" t="s">
        <v>19</v>
      </c>
      <c r="Z1008" s="83"/>
      <c r="AA1008" s="89">
        <v>800294.78</v>
      </c>
      <c r="AB1008" s="90">
        <v>11858.970000000001</v>
      </c>
      <c r="AC1008" s="183">
        <f t="shared" si="19"/>
        <v>0</v>
      </c>
    </row>
    <row r="1009" spans="2:29" s="9" customFormat="1" ht="15" customHeight="1" x14ac:dyDescent="0.3">
      <c r="B1009" s="101" t="s">
        <v>7157</v>
      </c>
      <c r="C1009" s="81">
        <v>277</v>
      </c>
      <c r="D1009" s="7" t="s">
        <v>6361</v>
      </c>
      <c r="E1009" s="81" t="s">
        <v>4376</v>
      </c>
      <c r="F1009" s="41">
        <v>380</v>
      </c>
      <c r="G1009" s="17">
        <v>124705</v>
      </c>
      <c r="H1009" s="81" t="s">
        <v>5699</v>
      </c>
      <c r="I1009" s="81" t="s">
        <v>5700</v>
      </c>
      <c r="J1009" s="81" t="s">
        <v>5701</v>
      </c>
      <c r="K1009" s="91">
        <v>43656</v>
      </c>
      <c r="L1009" s="91">
        <v>44205</v>
      </c>
      <c r="M1009" s="87">
        <v>85</v>
      </c>
      <c r="N1009" s="81" t="s">
        <v>5695</v>
      </c>
      <c r="O1009" s="81" t="s">
        <v>5696</v>
      </c>
      <c r="P1009" s="81" t="s">
        <v>5697</v>
      </c>
      <c r="Q1009" s="81" t="s">
        <v>5702</v>
      </c>
      <c r="R1009" s="81">
        <v>115</v>
      </c>
      <c r="S1009" s="143">
        <v>5885451.6399999997</v>
      </c>
      <c r="T1009" s="143">
        <v>916197.58</v>
      </c>
      <c r="U1009" s="87">
        <v>122411.49</v>
      </c>
      <c r="V1009" s="176">
        <v>0</v>
      </c>
      <c r="W1009" s="176">
        <v>0</v>
      </c>
      <c r="X1009" s="89">
        <v>6924060.71</v>
      </c>
      <c r="Y1009" s="160" t="s">
        <v>19</v>
      </c>
      <c r="Z1009" s="83"/>
      <c r="AA1009" s="89">
        <v>80357.55</v>
      </c>
      <c r="AB1009" s="90">
        <v>0</v>
      </c>
      <c r="AC1009" s="183">
        <f t="shared" si="19"/>
        <v>0</v>
      </c>
    </row>
    <row r="1010" spans="2:29" s="9" customFormat="1" ht="15" customHeight="1" x14ac:dyDescent="0.3">
      <c r="B1010" s="101" t="s">
        <v>7157</v>
      </c>
      <c r="C1010" s="81">
        <v>278</v>
      </c>
      <c r="D1010" s="7" t="s">
        <v>6361</v>
      </c>
      <c r="E1010" s="81" t="s">
        <v>4376</v>
      </c>
      <c r="F1010" s="41">
        <v>380</v>
      </c>
      <c r="G1010" s="17">
        <v>124708</v>
      </c>
      <c r="H1010" s="81" t="s">
        <v>5298</v>
      </c>
      <c r="I1010" s="81" t="s">
        <v>5299</v>
      </c>
      <c r="J1010" s="81" t="s">
        <v>5300</v>
      </c>
      <c r="K1010" s="91">
        <v>43609</v>
      </c>
      <c r="L1010" s="91">
        <v>44643</v>
      </c>
      <c r="M1010" s="87">
        <v>85</v>
      </c>
      <c r="N1010" s="81" t="s">
        <v>5301</v>
      </c>
      <c r="O1010" s="81" t="s">
        <v>1373</v>
      </c>
      <c r="P1010" s="81" t="s">
        <v>5302</v>
      </c>
      <c r="Q1010" s="81" t="s">
        <v>5303</v>
      </c>
      <c r="R1010" s="81">
        <v>115</v>
      </c>
      <c r="S1010" s="143">
        <v>5842905.7000000002</v>
      </c>
      <c r="T1010" s="143">
        <v>905229.02</v>
      </c>
      <c r="U1010" s="87">
        <v>125871.98</v>
      </c>
      <c r="V1010" s="176">
        <v>0</v>
      </c>
      <c r="W1010" s="176">
        <v>0</v>
      </c>
      <c r="X1010" s="89">
        <v>6874006.7000000011</v>
      </c>
      <c r="Y1010" s="160" t="s">
        <v>19</v>
      </c>
      <c r="Z1010" s="83"/>
      <c r="AA1010" s="89">
        <v>561521.82000000007</v>
      </c>
      <c r="AB1010" s="90">
        <v>0</v>
      </c>
      <c r="AC1010" s="183">
        <f t="shared" si="19"/>
        <v>0</v>
      </c>
    </row>
    <row r="1011" spans="2:29" s="9" customFormat="1" ht="15" customHeight="1" x14ac:dyDescent="0.3">
      <c r="B1011" s="101" t="s">
        <v>7157</v>
      </c>
      <c r="C1011" s="81">
        <v>279</v>
      </c>
      <c r="D1011" s="7" t="s">
        <v>6361</v>
      </c>
      <c r="E1011" s="81" t="s">
        <v>4607</v>
      </c>
      <c r="F1011" s="41">
        <v>379</v>
      </c>
      <c r="G1011" s="17">
        <v>124874</v>
      </c>
      <c r="H1011" s="81" t="s">
        <v>5453</v>
      </c>
      <c r="I1011" s="81" t="s">
        <v>5454</v>
      </c>
      <c r="J1011" s="81" t="s">
        <v>5455</v>
      </c>
      <c r="K1011" s="91">
        <v>43637</v>
      </c>
      <c r="L1011" s="91">
        <v>44367</v>
      </c>
      <c r="M1011" s="87">
        <v>85</v>
      </c>
      <c r="N1011" s="81" t="s">
        <v>5456</v>
      </c>
      <c r="O1011" s="81" t="s">
        <v>5457</v>
      </c>
      <c r="P1011" s="81" t="s">
        <v>5458</v>
      </c>
      <c r="Q1011" s="81" t="s">
        <v>5459</v>
      </c>
      <c r="R1011" s="81">
        <v>115</v>
      </c>
      <c r="S1011" s="143">
        <v>5672565.0099999998</v>
      </c>
      <c r="T1011" s="143">
        <v>867568.75</v>
      </c>
      <c r="U1011" s="143">
        <v>133472.14000000001</v>
      </c>
      <c r="V1011" s="176">
        <v>0</v>
      </c>
      <c r="W1011" s="176">
        <v>0</v>
      </c>
      <c r="X1011" s="89">
        <v>6673605.8999999994</v>
      </c>
      <c r="Y1011" s="160" t="s">
        <v>19</v>
      </c>
      <c r="Z1011" s="83" t="s">
        <v>7034</v>
      </c>
      <c r="AA1011" s="89">
        <v>636948.6</v>
      </c>
      <c r="AB1011" s="90">
        <v>13051.4</v>
      </c>
      <c r="AC1011" s="183">
        <f t="shared" si="19"/>
        <v>0</v>
      </c>
    </row>
    <row r="1012" spans="2:29" s="9" customFormat="1" ht="15" customHeight="1" x14ac:dyDescent="0.3">
      <c r="B1012" s="101" t="s">
        <v>7157</v>
      </c>
      <c r="C1012" s="81">
        <v>280</v>
      </c>
      <c r="D1012" s="7" t="s">
        <v>6361</v>
      </c>
      <c r="E1012" s="81" t="s">
        <v>4607</v>
      </c>
      <c r="F1012" s="41">
        <v>379</v>
      </c>
      <c r="G1012" s="17">
        <v>124958</v>
      </c>
      <c r="H1012" s="81" t="s">
        <v>5304</v>
      </c>
      <c r="I1012" s="81" t="s">
        <v>5305</v>
      </c>
      <c r="J1012" s="81" t="s">
        <v>5306</v>
      </c>
      <c r="K1012" s="91">
        <v>43609</v>
      </c>
      <c r="L1012" s="91">
        <v>44339</v>
      </c>
      <c r="M1012" s="87">
        <v>85</v>
      </c>
      <c r="N1012" s="81" t="s">
        <v>4242</v>
      </c>
      <c r="O1012" s="81" t="s">
        <v>1183</v>
      </c>
      <c r="P1012" s="81" t="s">
        <v>5149</v>
      </c>
      <c r="Q1012" s="81" t="s">
        <v>5297</v>
      </c>
      <c r="R1012" s="81">
        <v>115</v>
      </c>
      <c r="S1012" s="143">
        <v>6381658.6500000004</v>
      </c>
      <c r="T1012" s="143">
        <v>976018.34</v>
      </c>
      <c r="U1012" s="143">
        <v>150156.69</v>
      </c>
      <c r="V1012" s="176">
        <v>0</v>
      </c>
      <c r="W1012" s="176">
        <v>0</v>
      </c>
      <c r="X1012" s="89">
        <v>7507833.6800000006</v>
      </c>
      <c r="Y1012" s="160" t="s">
        <v>19</v>
      </c>
      <c r="Z1012" s="83"/>
      <c r="AA1012" s="89">
        <v>676961.3</v>
      </c>
      <c r="AB1012" s="90">
        <v>73822.06</v>
      </c>
      <c r="AC1012" s="183">
        <f t="shared" si="19"/>
        <v>0</v>
      </c>
    </row>
    <row r="1013" spans="2:29" s="9" customFormat="1" ht="15" customHeight="1" x14ac:dyDescent="0.3">
      <c r="B1013" s="101" t="s">
        <v>7157</v>
      </c>
      <c r="C1013" s="81">
        <v>281</v>
      </c>
      <c r="D1013" s="7" t="s">
        <v>6361</v>
      </c>
      <c r="E1013" s="81" t="s">
        <v>4607</v>
      </c>
      <c r="F1013" s="41">
        <v>379</v>
      </c>
      <c r="G1013" s="17">
        <v>124981</v>
      </c>
      <c r="H1013" s="81" t="s">
        <v>5307</v>
      </c>
      <c r="I1013" s="81" t="s">
        <v>5308</v>
      </c>
      <c r="J1013" s="81" t="s">
        <v>5309</v>
      </c>
      <c r="K1013" s="91">
        <v>43613</v>
      </c>
      <c r="L1013" s="91">
        <v>44343</v>
      </c>
      <c r="M1013" s="87">
        <v>83.95</v>
      </c>
      <c r="N1013" s="81" t="s">
        <v>5310</v>
      </c>
      <c r="O1013" s="81" t="s">
        <v>5311</v>
      </c>
      <c r="P1013" s="81" t="s">
        <v>5312</v>
      </c>
      <c r="Q1013" s="81" t="s">
        <v>5313</v>
      </c>
      <c r="R1013" s="81">
        <v>115</v>
      </c>
      <c r="S1013" s="87">
        <v>5747469.6100000003</v>
      </c>
      <c r="T1013" s="87">
        <v>923942.59</v>
      </c>
      <c r="U1013" s="87">
        <v>174547.4</v>
      </c>
      <c r="V1013" s="176">
        <v>0</v>
      </c>
      <c r="W1013" s="176">
        <v>0</v>
      </c>
      <c r="X1013" s="89">
        <v>6845959.6000000006</v>
      </c>
      <c r="Y1013" s="160" t="s">
        <v>19</v>
      </c>
      <c r="Z1013" s="83" t="s">
        <v>6283</v>
      </c>
      <c r="AA1013" s="89">
        <v>658882.29000000015</v>
      </c>
      <c r="AB1013" s="90">
        <v>42977.270000000004</v>
      </c>
      <c r="AC1013" s="183">
        <f t="shared" si="19"/>
        <v>0</v>
      </c>
    </row>
    <row r="1014" spans="2:29" s="9" customFormat="1" ht="15" customHeight="1" x14ac:dyDescent="0.3">
      <c r="B1014" s="101" t="s">
        <v>7157</v>
      </c>
      <c r="C1014" s="81">
        <v>282</v>
      </c>
      <c r="D1014" s="7" t="s">
        <v>6361</v>
      </c>
      <c r="E1014" s="81" t="s">
        <v>4376</v>
      </c>
      <c r="F1014" s="41">
        <v>380</v>
      </c>
      <c r="G1014" s="17">
        <v>125015</v>
      </c>
      <c r="H1014" s="81" t="s">
        <v>5314</v>
      </c>
      <c r="I1014" s="81" t="s">
        <v>5315</v>
      </c>
      <c r="J1014" s="81" t="s">
        <v>5316</v>
      </c>
      <c r="K1014" s="91">
        <v>43609</v>
      </c>
      <c r="L1014" s="91">
        <v>44158</v>
      </c>
      <c r="M1014" s="87">
        <v>85</v>
      </c>
      <c r="N1014" s="81" t="s">
        <v>5317</v>
      </c>
      <c r="O1014" s="81" t="s">
        <v>5318</v>
      </c>
      <c r="P1014" s="81" t="s">
        <v>5319</v>
      </c>
      <c r="Q1014" s="81" t="s">
        <v>5320</v>
      </c>
      <c r="R1014" s="81">
        <v>115</v>
      </c>
      <c r="S1014" s="87">
        <v>5843093.7199999997</v>
      </c>
      <c r="T1014" s="87">
        <v>893649.18</v>
      </c>
      <c r="U1014" s="87">
        <v>137485.01</v>
      </c>
      <c r="V1014" s="176">
        <v>0</v>
      </c>
      <c r="W1014" s="176">
        <v>0</v>
      </c>
      <c r="X1014" s="89">
        <v>6874227.9099999992</v>
      </c>
      <c r="Y1014" s="160" t="s">
        <v>19</v>
      </c>
      <c r="Z1014" s="83"/>
      <c r="AA1014" s="89">
        <v>670689.17999999993</v>
      </c>
      <c r="AB1014" s="90">
        <v>0</v>
      </c>
      <c r="AC1014" s="183">
        <f t="shared" si="19"/>
        <v>0</v>
      </c>
    </row>
    <row r="1015" spans="2:29" s="9" customFormat="1" ht="15" customHeight="1" x14ac:dyDescent="0.3">
      <c r="B1015" s="101" t="s">
        <v>7157</v>
      </c>
      <c r="C1015" s="81">
        <v>283</v>
      </c>
      <c r="D1015" s="7" t="s">
        <v>6361</v>
      </c>
      <c r="E1015" s="81" t="s">
        <v>4376</v>
      </c>
      <c r="F1015" s="41">
        <v>380</v>
      </c>
      <c r="G1015" s="17">
        <v>125031</v>
      </c>
      <c r="H1015" s="81" t="s">
        <v>5460</v>
      </c>
      <c r="I1015" s="81" t="s">
        <v>5461</v>
      </c>
      <c r="J1015" s="81" t="s">
        <v>5462</v>
      </c>
      <c r="K1015" s="91">
        <v>43636</v>
      </c>
      <c r="L1015" s="91">
        <v>44793</v>
      </c>
      <c r="M1015" s="87">
        <v>85</v>
      </c>
      <c r="N1015" s="81" t="s">
        <v>5463</v>
      </c>
      <c r="O1015" s="81" t="s">
        <v>5464</v>
      </c>
      <c r="P1015" s="81" t="s">
        <v>5465</v>
      </c>
      <c r="Q1015" s="81" t="s">
        <v>5466</v>
      </c>
      <c r="R1015" s="81">
        <v>115</v>
      </c>
      <c r="S1015" s="87">
        <v>5225596.6500000004</v>
      </c>
      <c r="T1015" s="87">
        <v>512290.12</v>
      </c>
      <c r="U1015" s="87">
        <v>409874</v>
      </c>
      <c r="V1015" s="176">
        <v>0</v>
      </c>
      <c r="W1015" s="176">
        <v>0</v>
      </c>
      <c r="X1015" s="89">
        <v>6147760.7700000005</v>
      </c>
      <c r="Y1015" s="160" t="s">
        <v>19</v>
      </c>
      <c r="Z1015" s="83"/>
      <c r="AA1015" s="89">
        <v>393000.07</v>
      </c>
      <c r="AB1015" s="90">
        <v>1068.93</v>
      </c>
      <c r="AC1015" s="183">
        <f t="shared" si="19"/>
        <v>0</v>
      </c>
    </row>
    <row r="1016" spans="2:29" s="9" customFormat="1" ht="15" customHeight="1" x14ac:dyDescent="0.3">
      <c r="B1016" s="101" t="s">
        <v>7157</v>
      </c>
      <c r="C1016" s="81">
        <v>284</v>
      </c>
      <c r="D1016" s="7" t="s">
        <v>6361</v>
      </c>
      <c r="E1016" s="81" t="s">
        <v>4376</v>
      </c>
      <c r="F1016" s="41">
        <v>380</v>
      </c>
      <c r="G1016" s="17">
        <v>125040</v>
      </c>
      <c r="H1016" s="81" t="s">
        <v>5070</v>
      </c>
      <c r="I1016" s="81" t="s">
        <v>5071</v>
      </c>
      <c r="J1016" s="81" t="s">
        <v>5072</v>
      </c>
      <c r="K1016" s="91">
        <v>43557</v>
      </c>
      <c r="L1016" s="91">
        <v>44652</v>
      </c>
      <c r="M1016" s="87">
        <v>85</v>
      </c>
      <c r="N1016" s="81" t="s">
        <v>5073</v>
      </c>
      <c r="O1016" s="81" t="s">
        <v>5074</v>
      </c>
      <c r="P1016" s="81" t="s">
        <v>5467</v>
      </c>
      <c r="Q1016" s="81" t="s">
        <v>5075</v>
      </c>
      <c r="R1016" s="81">
        <v>115</v>
      </c>
      <c r="S1016" s="87">
        <v>5471960.0499999998</v>
      </c>
      <c r="T1016" s="87">
        <v>843247.95</v>
      </c>
      <c r="U1016" s="143">
        <v>122392</v>
      </c>
      <c r="V1016" s="176">
        <v>0</v>
      </c>
      <c r="W1016" s="170">
        <v>0</v>
      </c>
      <c r="X1016" s="89">
        <v>6437600</v>
      </c>
      <c r="Y1016" s="160" t="s">
        <v>19</v>
      </c>
      <c r="Z1016" s="83" t="s">
        <v>6286</v>
      </c>
      <c r="AA1016" s="89">
        <v>856456.46</v>
      </c>
      <c r="AB1016" s="90">
        <v>0</v>
      </c>
      <c r="AC1016" s="183">
        <f t="shared" si="19"/>
        <v>0</v>
      </c>
    </row>
    <row r="1017" spans="2:29" s="9" customFormat="1" ht="15" customHeight="1" x14ac:dyDescent="0.3">
      <c r="B1017" s="101" t="s">
        <v>7157</v>
      </c>
      <c r="C1017" s="81">
        <v>285</v>
      </c>
      <c r="D1017" s="7" t="s">
        <v>6361</v>
      </c>
      <c r="E1017" s="81" t="s">
        <v>4607</v>
      </c>
      <c r="F1017" s="41">
        <v>379</v>
      </c>
      <c r="G1017" s="17">
        <v>125077</v>
      </c>
      <c r="H1017" s="81" t="s">
        <v>5321</v>
      </c>
      <c r="I1017" s="81" t="s">
        <v>5322</v>
      </c>
      <c r="J1017" s="81" t="s">
        <v>5323</v>
      </c>
      <c r="K1017" s="91">
        <v>43616</v>
      </c>
      <c r="L1017" s="91">
        <v>44346</v>
      </c>
      <c r="M1017" s="87">
        <v>85</v>
      </c>
      <c r="N1017" s="81" t="s">
        <v>1232</v>
      </c>
      <c r="O1017" s="81" t="s">
        <v>1870</v>
      </c>
      <c r="P1017" s="81" t="s">
        <v>5324</v>
      </c>
      <c r="Q1017" s="81" t="s">
        <v>4285</v>
      </c>
      <c r="R1017" s="81">
        <v>115</v>
      </c>
      <c r="S1017" s="87">
        <v>6630059.2699999996</v>
      </c>
      <c r="T1017" s="87">
        <v>1047099.37</v>
      </c>
      <c r="U1017" s="143">
        <v>122911.03999999999</v>
      </c>
      <c r="V1017" s="176">
        <v>0</v>
      </c>
      <c r="W1017" s="170">
        <v>0</v>
      </c>
      <c r="X1017" s="89">
        <v>7800069.6799999997</v>
      </c>
      <c r="Y1017" s="160" t="s">
        <v>19</v>
      </c>
      <c r="Z1017" s="83"/>
      <c r="AA1017" s="89">
        <v>764501.85</v>
      </c>
      <c r="AB1017" s="90">
        <v>15505.11</v>
      </c>
      <c r="AC1017" s="183">
        <f t="shared" si="19"/>
        <v>0</v>
      </c>
    </row>
    <row r="1018" spans="2:29" s="9" customFormat="1" ht="15" customHeight="1" x14ac:dyDescent="0.3">
      <c r="B1018" s="101" t="s">
        <v>7157</v>
      </c>
      <c r="C1018" s="81">
        <v>286</v>
      </c>
      <c r="D1018" s="7" t="s">
        <v>6361</v>
      </c>
      <c r="E1018" s="81" t="s">
        <v>4607</v>
      </c>
      <c r="F1018" s="41">
        <v>379</v>
      </c>
      <c r="G1018" s="17">
        <v>125093</v>
      </c>
      <c r="H1018" s="81" t="s">
        <v>5325</v>
      </c>
      <c r="I1018" s="81" t="s">
        <v>5326</v>
      </c>
      <c r="J1018" s="81" t="s">
        <v>5327</v>
      </c>
      <c r="K1018" s="91">
        <v>43609</v>
      </c>
      <c r="L1018" s="91">
        <v>44339</v>
      </c>
      <c r="M1018" s="87">
        <v>85</v>
      </c>
      <c r="N1018" s="81" t="s">
        <v>4242</v>
      </c>
      <c r="O1018" s="81" t="s">
        <v>1183</v>
      </c>
      <c r="P1018" s="81" t="s">
        <v>5149</v>
      </c>
      <c r="Q1018" s="81" t="s">
        <v>2480</v>
      </c>
      <c r="R1018" s="81">
        <v>115</v>
      </c>
      <c r="S1018" s="143">
        <v>5334367.42</v>
      </c>
      <c r="T1018" s="143">
        <v>815844.38</v>
      </c>
      <c r="U1018" s="143">
        <v>125514.56</v>
      </c>
      <c r="V1018" s="176">
        <v>0</v>
      </c>
      <c r="W1018" s="176">
        <v>0</v>
      </c>
      <c r="X1018" s="89">
        <v>6275726.3599999994</v>
      </c>
      <c r="Y1018" s="160" t="s">
        <v>19</v>
      </c>
      <c r="Z1018" s="83"/>
      <c r="AA1018" s="89">
        <v>549921.23</v>
      </c>
      <c r="AB1018" s="90">
        <v>58828.77</v>
      </c>
      <c r="AC1018" s="183">
        <f t="shared" si="19"/>
        <v>0</v>
      </c>
    </row>
    <row r="1019" spans="2:29" s="9" customFormat="1" ht="15" customHeight="1" x14ac:dyDescent="0.3">
      <c r="B1019" s="101" t="s">
        <v>7157</v>
      </c>
      <c r="C1019" s="81">
        <v>287</v>
      </c>
      <c r="D1019" s="7" t="s">
        <v>6361</v>
      </c>
      <c r="E1019" s="81" t="s">
        <v>4607</v>
      </c>
      <c r="F1019" s="41">
        <v>379</v>
      </c>
      <c r="G1019" s="17">
        <v>125094</v>
      </c>
      <c r="H1019" s="81" t="s">
        <v>5468</v>
      </c>
      <c r="I1019" s="81" t="s">
        <v>5326</v>
      </c>
      <c r="J1019" s="81" t="s">
        <v>5469</v>
      </c>
      <c r="K1019" s="91">
        <v>43637</v>
      </c>
      <c r="L1019" s="91">
        <v>44367</v>
      </c>
      <c r="M1019" s="87">
        <v>85</v>
      </c>
      <c r="N1019" s="81" t="s">
        <v>4242</v>
      </c>
      <c r="O1019" s="81" t="s">
        <v>1183</v>
      </c>
      <c r="P1019" s="81" t="s">
        <v>5149</v>
      </c>
      <c r="Q1019" s="81" t="s">
        <v>2480</v>
      </c>
      <c r="R1019" s="81">
        <v>115</v>
      </c>
      <c r="S1019" s="143">
        <v>6387416.7999999998</v>
      </c>
      <c r="T1019" s="143">
        <v>976899.04</v>
      </c>
      <c r="U1019" s="143">
        <v>150292.16</v>
      </c>
      <c r="V1019" s="176">
        <v>0</v>
      </c>
      <c r="W1019" s="176">
        <v>0</v>
      </c>
      <c r="X1019" s="89">
        <v>7514608</v>
      </c>
      <c r="Y1019" s="160" t="s">
        <v>19</v>
      </c>
      <c r="Z1019" s="83"/>
      <c r="AA1019" s="89">
        <v>751460.8</v>
      </c>
      <c r="AB1019" s="90">
        <v>0</v>
      </c>
      <c r="AC1019" s="183">
        <f t="shared" si="19"/>
        <v>0</v>
      </c>
    </row>
    <row r="1020" spans="2:29" s="9" customFormat="1" ht="15" customHeight="1" x14ac:dyDescent="0.3">
      <c r="B1020" s="101" t="s">
        <v>7157</v>
      </c>
      <c r="C1020" s="81">
        <v>288</v>
      </c>
      <c r="D1020" s="7" t="s">
        <v>6361</v>
      </c>
      <c r="E1020" s="81" t="s">
        <v>4607</v>
      </c>
      <c r="F1020" s="41">
        <v>379</v>
      </c>
      <c r="G1020" s="17">
        <v>125095</v>
      </c>
      <c r="H1020" s="81" t="s">
        <v>5470</v>
      </c>
      <c r="I1020" s="81" t="s">
        <v>5326</v>
      </c>
      <c r="J1020" s="81" t="s">
        <v>5471</v>
      </c>
      <c r="K1020" s="91">
        <v>43637</v>
      </c>
      <c r="L1020" s="91">
        <v>44367</v>
      </c>
      <c r="M1020" s="87">
        <v>85</v>
      </c>
      <c r="N1020" s="81" t="s">
        <v>4242</v>
      </c>
      <c r="O1020" s="81" t="s">
        <v>1183</v>
      </c>
      <c r="P1020" s="81" t="s">
        <v>5149</v>
      </c>
      <c r="Q1020" s="81" t="s">
        <v>2480</v>
      </c>
      <c r="R1020" s="81">
        <v>115</v>
      </c>
      <c r="S1020" s="87">
        <v>6249399.6699999999</v>
      </c>
      <c r="T1020" s="87">
        <v>955790.52</v>
      </c>
      <c r="U1020" s="87">
        <v>147044.74</v>
      </c>
      <c r="V1020" s="176">
        <v>0</v>
      </c>
      <c r="W1020" s="176">
        <v>0</v>
      </c>
      <c r="X1020" s="89">
        <v>7352234.9299999997</v>
      </c>
      <c r="Y1020" s="160" t="s">
        <v>19</v>
      </c>
      <c r="Z1020" s="83"/>
      <c r="AA1020" s="89">
        <v>1214866.27</v>
      </c>
      <c r="AB1020" s="90">
        <v>73357.119999999995</v>
      </c>
      <c r="AC1020" s="183">
        <f t="shared" si="19"/>
        <v>0</v>
      </c>
    </row>
    <row r="1021" spans="2:29" s="9" customFormat="1" ht="15" customHeight="1" x14ac:dyDescent="0.3">
      <c r="B1021" s="101" t="s">
        <v>7157</v>
      </c>
      <c r="C1021" s="81">
        <v>289</v>
      </c>
      <c r="D1021" s="7" t="s">
        <v>6361</v>
      </c>
      <c r="E1021" s="81" t="s">
        <v>4376</v>
      </c>
      <c r="F1021" s="41">
        <v>380</v>
      </c>
      <c r="G1021" s="17">
        <v>125125</v>
      </c>
      <c r="H1021" s="81" t="s">
        <v>5703</v>
      </c>
      <c r="I1021" s="81" t="s">
        <v>5704</v>
      </c>
      <c r="J1021" s="81" t="s">
        <v>5705</v>
      </c>
      <c r="K1021" s="91">
        <v>43656</v>
      </c>
      <c r="L1021" s="91">
        <v>44205</v>
      </c>
      <c r="M1021" s="87">
        <v>85</v>
      </c>
      <c r="N1021" s="81" t="s">
        <v>5695</v>
      </c>
      <c r="O1021" s="81" t="s">
        <v>5696</v>
      </c>
      <c r="P1021" s="81" t="s">
        <v>5697</v>
      </c>
      <c r="Q1021" s="81" t="s">
        <v>5702</v>
      </c>
      <c r="R1021" s="81">
        <v>115</v>
      </c>
      <c r="S1021" s="87">
        <v>5916470.3799999999</v>
      </c>
      <c r="T1021" s="87">
        <v>919769.98</v>
      </c>
      <c r="U1021" s="87">
        <v>124313.02</v>
      </c>
      <c r="V1021" s="170">
        <v>0</v>
      </c>
      <c r="W1021" s="170">
        <v>0</v>
      </c>
      <c r="X1021" s="89">
        <v>6960553.379999999</v>
      </c>
      <c r="Y1021" s="160" t="s">
        <v>19</v>
      </c>
      <c r="Z1021" s="83"/>
      <c r="AA1021" s="89">
        <v>0</v>
      </c>
      <c r="AB1021" s="90">
        <v>0</v>
      </c>
      <c r="AC1021" s="183">
        <f t="shared" si="19"/>
        <v>0</v>
      </c>
    </row>
    <row r="1022" spans="2:29" s="9" customFormat="1" ht="15" customHeight="1" x14ac:dyDescent="0.3">
      <c r="B1022" s="101" t="s">
        <v>7157</v>
      </c>
      <c r="C1022" s="81">
        <v>290</v>
      </c>
      <c r="D1022" s="7" t="s">
        <v>6361</v>
      </c>
      <c r="E1022" s="81" t="s">
        <v>4607</v>
      </c>
      <c r="F1022" s="41">
        <v>379</v>
      </c>
      <c r="G1022" s="17">
        <v>125144</v>
      </c>
      <c r="H1022" s="81" t="s">
        <v>5328</v>
      </c>
      <c r="I1022" s="81" t="s">
        <v>5329</v>
      </c>
      <c r="J1022" s="81" t="s">
        <v>5330</v>
      </c>
      <c r="K1022" s="91">
        <v>43612</v>
      </c>
      <c r="L1022" s="91">
        <v>44342</v>
      </c>
      <c r="M1022" s="87">
        <v>85</v>
      </c>
      <c r="N1022" s="81" t="s">
        <v>3803</v>
      </c>
      <c r="O1022" s="81" t="s">
        <v>2103</v>
      </c>
      <c r="P1022" s="81" t="s">
        <v>5331</v>
      </c>
      <c r="Q1022" s="81" t="s">
        <v>5332</v>
      </c>
      <c r="R1022" s="81">
        <v>115</v>
      </c>
      <c r="S1022" s="143">
        <v>6570392.5499999998</v>
      </c>
      <c r="T1022" s="143">
        <v>1004882.02</v>
      </c>
      <c r="U1022" s="143">
        <v>154598.98000000001</v>
      </c>
      <c r="V1022" s="176">
        <v>0</v>
      </c>
      <c r="W1022" s="176">
        <v>152749.97</v>
      </c>
      <c r="X1022" s="89">
        <v>7882623.5200000005</v>
      </c>
      <c r="Y1022" s="160" t="s">
        <v>19</v>
      </c>
      <c r="Z1022" s="83"/>
      <c r="AA1022" s="89">
        <v>765257.48</v>
      </c>
      <c r="AB1022" s="90">
        <v>0</v>
      </c>
      <c r="AC1022" s="183">
        <f t="shared" si="19"/>
        <v>0</v>
      </c>
    </row>
    <row r="1023" spans="2:29" s="9" customFormat="1" ht="15" customHeight="1" x14ac:dyDescent="0.3">
      <c r="B1023" s="101" t="s">
        <v>7157</v>
      </c>
      <c r="C1023" s="81">
        <v>291</v>
      </c>
      <c r="D1023" s="7" t="s">
        <v>6361</v>
      </c>
      <c r="E1023" s="81" t="s">
        <v>4607</v>
      </c>
      <c r="F1023" s="41">
        <v>379</v>
      </c>
      <c r="G1023" s="17">
        <v>125150</v>
      </c>
      <c r="H1023" s="81" t="s">
        <v>5472</v>
      </c>
      <c r="I1023" s="81" t="s">
        <v>5473</v>
      </c>
      <c r="J1023" s="81" t="s">
        <v>5474</v>
      </c>
      <c r="K1023" s="91">
        <v>43636</v>
      </c>
      <c r="L1023" s="91">
        <v>44366</v>
      </c>
      <c r="M1023" s="87">
        <v>83.83</v>
      </c>
      <c r="N1023" s="81" t="s">
        <v>1248</v>
      </c>
      <c r="O1023" s="81" t="s">
        <v>5475</v>
      </c>
      <c r="P1023" s="81" t="s">
        <v>3551</v>
      </c>
      <c r="Q1023" s="81" t="s">
        <v>5476</v>
      </c>
      <c r="R1023" s="81">
        <v>115</v>
      </c>
      <c r="S1023" s="143">
        <v>6625602.2699999996</v>
      </c>
      <c r="T1023" s="143">
        <v>1078219.22</v>
      </c>
      <c r="U1023" s="143">
        <v>199920.33</v>
      </c>
      <c r="V1023" s="176">
        <v>0</v>
      </c>
      <c r="W1023" s="176">
        <v>26582.77</v>
      </c>
      <c r="X1023" s="89">
        <v>7930324.5899999989</v>
      </c>
      <c r="Y1023" s="160" t="s">
        <v>19</v>
      </c>
      <c r="Z1023" s="83"/>
      <c r="AA1023" s="89">
        <v>790374.16</v>
      </c>
      <c r="AB1023" s="90">
        <v>0</v>
      </c>
      <c r="AC1023" s="183">
        <f t="shared" si="19"/>
        <v>0</v>
      </c>
    </row>
    <row r="1024" spans="2:29" s="9" customFormat="1" ht="15" customHeight="1" x14ac:dyDescent="0.3">
      <c r="B1024" s="101" t="s">
        <v>7157</v>
      </c>
      <c r="C1024" s="81">
        <v>292</v>
      </c>
      <c r="D1024" s="7" t="s">
        <v>6361</v>
      </c>
      <c r="E1024" s="81" t="s">
        <v>4607</v>
      </c>
      <c r="F1024" s="41">
        <v>379</v>
      </c>
      <c r="G1024" s="17">
        <v>125160</v>
      </c>
      <c r="H1024" s="81" t="s">
        <v>5076</v>
      </c>
      <c r="I1024" s="81" t="s">
        <v>5077</v>
      </c>
      <c r="J1024" s="81" t="s">
        <v>5333</v>
      </c>
      <c r="K1024" s="91">
        <v>43574</v>
      </c>
      <c r="L1024" s="91">
        <v>44304</v>
      </c>
      <c r="M1024" s="87">
        <v>85</v>
      </c>
      <c r="N1024" s="81" t="s">
        <v>4342</v>
      </c>
      <c r="O1024" s="81" t="s">
        <v>5078</v>
      </c>
      <c r="P1024" s="81" t="s">
        <v>5079</v>
      </c>
      <c r="Q1024" s="81" t="s">
        <v>5080</v>
      </c>
      <c r="R1024" s="81">
        <v>115</v>
      </c>
      <c r="S1024" s="143">
        <v>6230389.6299999999</v>
      </c>
      <c r="T1024" s="143">
        <v>952882.21</v>
      </c>
      <c r="U1024" s="143">
        <v>146598.26999999999</v>
      </c>
      <c r="V1024" s="176">
        <v>0</v>
      </c>
      <c r="W1024" s="176">
        <v>0</v>
      </c>
      <c r="X1024" s="89">
        <v>7329870.1099999994</v>
      </c>
      <c r="Y1024" s="160" t="s">
        <v>19</v>
      </c>
      <c r="Z1024" s="83"/>
      <c r="AA1024" s="89">
        <v>732986</v>
      </c>
      <c r="AB1024" s="90">
        <v>0</v>
      </c>
      <c r="AC1024" s="183">
        <f t="shared" si="19"/>
        <v>0</v>
      </c>
    </row>
    <row r="1025" spans="2:29" s="9" customFormat="1" ht="15" customHeight="1" x14ac:dyDescent="0.3">
      <c r="B1025" s="101" t="s">
        <v>7157</v>
      </c>
      <c r="C1025" s="81">
        <v>293</v>
      </c>
      <c r="D1025" s="7" t="s">
        <v>6361</v>
      </c>
      <c r="E1025" s="81" t="s">
        <v>4376</v>
      </c>
      <c r="F1025" s="41">
        <v>380</v>
      </c>
      <c r="G1025" s="17">
        <v>125171</v>
      </c>
      <c r="H1025" s="81" t="s">
        <v>5477</v>
      </c>
      <c r="I1025" s="81" t="s">
        <v>5478</v>
      </c>
      <c r="J1025" s="81" t="s">
        <v>5479</v>
      </c>
      <c r="K1025" s="91">
        <v>43643</v>
      </c>
      <c r="L1025" s="91">
        <v>44738</v>
      </c>
      <c r="M1025" s="87">
        <v>85</v>
      </c>
      <c r="N1025" s="81" t="s">
        <v>501</v>
      </c>
      <c r="O1025" s="81" t="s">
        <v>506</v>
      </c>
      <c r="P1025" s="81" t="s">
        <v>1172</v>
      </c>
      <c r="Q1025" s="81" t="s">
        <v>5480</v>
      </c>
      <c r="R1025" s="81">
        <v>115</v>
      </c>
      <c r="S1025" s="143">
        <v>5881816.7400000002</v>
      </c>
      <c r="T1025" s="143">
        <v>899571.97</v>
      </c>
      <c r="U1025" s="143">
        <v>138395.69</v>
      </c>
      <c r="V1025" s="176">
        <v>0</v>
      </c>
      <c r="W1025" s="176">
        <v>0</v>
      </c>
      <c r="X1025" s="89">
        <v>6919784.4000000004</v>
      </c>
      <c r="Y1025" s="160" t="s">
        <v>19</v>
      </c>
      <c r="Z1025" s="83"/>
      <c r="AA1025" s="89">
        <v>32853.78</v>
      </c>
      <c r="AB1025" s="90">
        <v>5024.6899999999996</v>
      </c>
      <c r="AC1025" s="183">
        <f t="shared" si="19"/>
        <v>0</v>
      </c>
    </row>
    <row r="1026" spans="2:29" s="9" customFormat="1" ht="15" customHeight="1" x14ac:dyDescent="0.3">
      <c r="B1026" s="101" t="s">
        <v>7157</v>
      </c>
      <c r="C1026" s="81">
        <v>294</v>
      </c>
      <c r="D1026" s="7" t="s">
        <v>6361</v>
      </c>
      <c r="E1026" s="81" t="s">
        <v>4607</v>
      </c>
      <c r="F1026" s="41">
        <v>379</v>
      </c>
      <c r="G1026" s="17">
        <v>125202</v>
      </c>
      <c r="H1026" s="81" t="s">
        <v>5608</v>
      </c>
      <c r="I1026" s="81" t="s">
        <v>5706</v>
      </c>
      <c r="J1026" s="81" t="s">
        <v>5707</v>
      </c>
      <c r="K1026" s="91">
        <v>43656</v>
      </c>
      <c r="L1026" s="91">
        <v>44386</v>
      </c>
      <c r="M1026" s="87">
        <v>85</v>
      </c>
      <c r="N1026" s="81" t="s">
        <v>5695</v>
      </c>
      <c r="O1026" s="81" t="s">
        <v>5696</v>
      </c>
      <c r="P1026" s="81" t="s">
        <v>5697</v>
      </c>
      <c r="Q1026" s="81" t="s">
        <v>5459</v>
      </c>
      <c r="R1026" s="81">
        <v>115</v>
      </c>
      <c r="S1026" s="143">
        <v>6712733.7400000002</v>
      </c>
      <c r="T1026" s="143">
        <v>1026652.25</v>
      </c>
      <c r="U1026" s="143">
        <v>157947.85999999999</v>
      </c>
      <c r="V1026" s="176">
        <v>0</v>
      </c>
      <c r="W1026" s="176">
        <v>0</v>
      </c>
      <c r="X1026" s="89">
        <v>7897333.8500000006</v>
      </c>
      <c r="Y1026" s="160" t="s">
        <v>19</v>
      </c>
      <c r="Z1026" s="83"/>
      <c r="AA1026" s="89">
        <v>0</v>
      </c>
      <c r="AB1026" s="90">
        <v>0</v>
      </c>
      <c r="AC1026" s="183">
        <f t="shared" si="19"/>
        <v>0</v>
      </c>
    </row>
    <row r="1027" spans="2:29" s="9" customFormat="1" ht="15" customHeight="1" x14ac:dyDescent="0.3">
      <c r="B1027" s="101" t="s">
        <v>7157</v>
      </c>
      <c r="C1027" s="81">
        <v>295</v>
      </c>
      <c r="D1027" s="7" t="s">
        <v>6361</v>
      </c>
      <c r="E1027" s="81" t="s">
        <v>4376</v>
      </c>
      <c r="F1027" s="41">
        <v>380</v>
      </c>
      <c r="G1027" s="17">
        <v>125245</v>
      </c>
      <c r="H1027" s="81" t="s">
        <v>5334</v>
      </c>
      <c r="I1027" s="81" t="s">
        <v>5335</v>
      </c>
      <c r="J1027" s="81" t="s">
        <v>5334</v>
      </c>
      <c r="K1027" s="91">
        <v>43609</v>
      </c>
      <c r="L1027" s="91">
        <v>44158</v>
      </c>
      <c r="M1027" s="87">
        <v>85</v>
      </c>
      <c r="N1027" s="81" t="s">
        <v>5336</v>
      </c>
      <c r="O1027" s="81" t="s">
        <v>5337</v>
      </c>
      <c r="P1027" s="81" t="s">
        <v>5338</v>
      </c>
      <c r="Q1027" s="81" t="s">
        <v>5339</v>
      </c>
      <c r="R1027" s="81">
        <v>115</v>
      </c>
      <c r="S1027" s="143">
        <v>4716151.5199999996</v>
      </c>
      <c r="T1027" s="143">
        <v>697587.51</v>
      </c>
      <c r="U1027" s="143">
        <v>134674.51</v>
      </c>
      <c r="V1027" s="176">
        <v>0</v>
      </c>
      <c r="W1027" s="176">
        <v>0</v>
      </c>
      <c r="X1027" s="89">
        <v>5548413.5399999991</v>
      </c>
      <c r="Y1027" s="160" t="s">
        <v>19</v>
      </c>
      <c r="Z1027" s="83"/>
      <c r="AA1027" s="89">
        <v>520151.59</v>
      </c>
      <c r="AB1027" s="90">
        <v>0</v>
      </c>
      <c r="AC1027" s="183">
        <f t="shared" si="19"/>
        <v>0</v>
      </c>
    </row>
    <row r="1028" spans="2:29" s="9" customFormat="1" ht="15" customHeight="1" x14ac:dyDescent="0.3">
      <c r="B1028" s="101" t="s">
        <v>7157</v>
      </c>
      <c r="C1028" s="81">
        <v>296</v>
      </c>
      <c r="D1028" s="7" t="s">
        <v>6361</v>
      </c>
      <c r="E1028" s="81" t="s">
        <v>4607</v>
      </c>
      <c r="F1028" s="41">
        <v>454</v>
      </c>
      <c r="G1028" s="17">
        <v>126577</v>
      </c>
      <c r="H1028" s="81" t="s">
        <v>4608</v>
      </c>
      <c r="I1028" s="81" t="s">
        <v>4682</v>
      </c>
      <c r="J1028" s="81" t="s">
        <v>5081</v>
      </c>
      <c r="K1028" s="91">
        <v>43385</v>
      </c>
      <c r="L1028" s="91">
        <v>43982</v>
      </c>
      <c r="M1028" s="87">
        <v>85</v>
      </c>
      <c r="N1028" s="81" t="s">
        <v>4609</v>
      </c>
      <c r="O1028" s="81" t="s">
        <v>4610</v>
      </c>
      <c r="P1028" s="81" t="s">
        <v>4611</v>
      </c>
      <c r="Q1028" s="81" t="s">
        <v>5082</v>
      </c>
      <c r="R1028" s="81">
        <v>115</v>
      </c>
      <c r="S1028" s="143">
        <v>328271397.44</v>
      </c>
      <c r="T1028" s="143">
        <v>50206213.719999999</v>
      </c>
      <c r="U1028" s="143">
        <v>7724032.8799999999</v>
      </c>
      <c r="V1028" s="176">
        <v>0</v>
      </c>
      <c r="W1028" s="176">
        <v>0</v>
      </c>
      <c r="X1028" s="89">
        <v>386201644.03999996</v>
      </c>
      <c r="Y1028" s="160" t="s">
        <v>19</v>
      </c>
      <c r="Z1028" s="83" t="s">
        <v>6685</v>
      </c>
      <c r="AA1028" s="89">
        <v>238529194.77000001</v>
      </c>
      <c r="AB1028" s="90">
        <v>36480935.659999996</v>
      </c>
      <c r="AC1028" s="183">
        <f t="shared" si="19"/>
        <v>0</v>
      </c>
    </row>
    <row r="1029" spans="2:29" s="9" customFormat="1" ht="15" customHeight="1" x14ac:dyDescent="0.3">
      <c r="B1029" s="101" t="s">
        <v>7157</v>
      </c>
      <c r="C1029" s="81">
        <v>297</v>
      </c>
      <c r="D1029" s="7" t="s">
        <v>6361</v>
      </c>
      <c r="E1029" s="81" t="s">
        <v>4520</v>
      </c>
      <c r="F1029" s="40">
        <v>447</v>
      </c>
      <c r="G1029" s="17">
        <v>126620</v>
      </c>
      <c r="H1029" s="81" t="s">
        <v>4521</v>
      </c>
      <c r="I1029" s="81" t="s">
        <v>4877</v>
      </c>
      <c r="J1029" s="81" t="s">
        <v>4522</v>
      </c>
      <c r="K1029" s="91">
        <v>43383</v>
      </c>
      <c r="L1029" s="91">
        <v>43890</v>
      </c>
      <c r="M1029" s="87">
        <v>84.44</v>
      </c>
      <c r="N1029" s="81" t="s">
        <v>3007</v>
      </c>
      <c r="O1029" s="81" t="s">
        <v>4612</v>
      </c>
      <c r="P1029" s="81" t="s">
        <v>4613</v>
      </c>
      <c r="Q1029" s="81" t="s">
        <v>4523</v>
      </c>
      <c r="R1029" s="81">
        <v>115</v>
      </c>
      <c r="S1029" s="143">
        <v>122303641.88</v>
      </c>
      <c r="T1029" s="143">
        <v>0</v>
      </c>
      <c r="U1029" s="143">
        <v>22545237.5</v>
      </c>
      <c r="V1029" s="176">
        <v>0</v>
      </c>
      <c r="W1029" s="176">
        <v>0</v>
      </c>
      <c r="X1029" s="89">
        <v>144848879.38</v>
      </c>
      <c r="Y1029" s="160" t="s">
        <v>19</v>
      </c>
      <c r="Z1029" s="83" t="s">
        <v>5418</v>
      </c>
      <c r="AA1029" s="89">
        <v>80810906.039999992</v>
      </c>
      <c r="AB1029" s="90">
        <v>0</v>
      </c>
      <c r="AC1029" s="183">
        <f t="shared" si="19"/>
        <v>0</v>
      </c>
    </row>
    <row r="1030" spans="2:29" s="9" customFormat="1" ht="15" customHeight="1" x14ac:dyDescent="0.3">
      <c r="B1030" s="101" t="s">
        <v>7157</v>
      </c>
      <c r="C1030" s="81">
        <v>298</v>
      </c>
      <c r="D1030" s="7" t="s">
        <v>6361</v>
      </c>
      <c r="E1030" s="81" t="s">
        <v>4520</v>
      </c>
      <c r="F1030" s="40">
        <v>472</v>
      </c>
      <c r="G1030" s="17">
        <v>126766</v>
      </c>
      <c r="H1030" s="81" t="s">
        <v>4878</v>
      </c>
      <c r="I1030" s="81" t="s">
        <v>4879</v>
      </c>
      <c r="J1030" s="81" t="s">
        <v>4880</v>
      </c>
      <c r="K1030" s="91">
        <v>43426</v>
      </c>
      <c r="L1030" s="91">
        <v>44521</v>
      </c>
      <c r="M1030" s="87">
        <v>84.43</v>
      </c>
      <c r="N1030" s="81" t="s">
        <v>4881</v>
      </c>
      <c r="O1030" s="81" t="s">
        <v>4882</v>
      </c>
      <c r="P1030" s="81" t="s">
        <v>4883</v>
      </c>
      <c r="Q1030" s="81" t="s">
        <v>4884</v>
      </c>
      <c r="R1030" s="81">
        <v>115</v>
      </c>
      <c r="S1030" s="143">
        <v>25142626.100000001</v>
      </c>
      <c r="T1030" s="143">
        <v>3686235.77</v>
      </c>
      <c r="U1030" s="143">
        <v>948511.5</v>
      </c>
      <c r="V1030" s="176">
        <v>0</v>
      </c>
      <c r="W1030" s="176">
        <v>0</v>
      </c>
      <c r="X1030" s="89">
        <v>29777373.370000001</v>
      </c>
      <c r="Y1030" s="160" t="s">
        <v>19</v>
      </c>
      <c r="Z1030" s="83"/>
      <c r="AA1030" s="89">
        <v>2717528.82</v>
      </c>
      <c r="AB1030" s="90">
        <v>0</v>
      </c>
      <c r="AC1030" s="183"/>
    </row>
    <row r="1031" spans="2:29" s="9" customFormat="1" ht="15" customHeight="1" x14ac:dyDescent="0.3">
      <c r="B1031" s="101" t="s">
        <v>7157</v>
      </c>
      <c r="C1031" s="81">
        <v>299</v>
      </c>
      <c r="D1031" s="7" t="s">
        <v>6361</v>
      </c>
      <c r="E1031" s="81" t="s">
        <v>5999</v>
      </c>
      <c r="F1031" s="41">
        <v>446</v>
      </c>
      <c r="G1031" s="17">
        <v>128215</v>
      </c>
      <c r="H1031" s="81" t="s">
        <v>6000</v>
      </c>
      <c r="I1031" s="81" t="s">
        <v>6001</v>
      </c>
      <c r="J1031" s="81" t="s">
        <v>6002</v>
      </c>
      <c r="K1031" s="91">
        <v>43689</v>
      </c>
      <c r="L1031" s="91">
        <v>44419</v>
      </c>
      <c r="M1031" s="87">
        <v>84.44</v>
      </c>
      <c r="N1031" s="81" t="s">
        <v>5317</v>
      </c>
      <c r="O1031" s="81" t="s">
        <v>6003</v>
      </c>
      <c r="P1031" s="81" t="s">
        <v>6004</v>
      </c>
      <c r="Q1031" s="81" t="s">
        <v>6005</v>
      </c>
      <c r="R1031" s="81">
        <v>115</v>
      </c>
      <c r="S1031" s="143">
        <v>13146704.859999999</v>
      </c>
      <c r="T1031" s="143">
        <v>764544.15</v>
      </c>
      <c r="U1031" s="143">
        <v>1658896.01</v>
      </c>
      <c r="V1031" s="176">
        <v>0</v>
      </c>
      <c r="W1031" s="176">
        <v>0</v>
      </c>
      <c r="X1031" s="89">
        <v>15570145.02</v>
      </c>
      <c r="Y1031" s="160" t="s">
        <v>19</v>
      </c>
      <c r="Z1031" s="83"/>
      <c r="AA1031" s="89">
        <v>563629.44999999995</v>
      </c>
      <c r="AB1031" s="90">
        <v>0</v>
      </c>
      <c r="AC1031" s="183">
        <f t="shared" si="19"/>
        <v>0</v>
      </c>
    </row>
    <row r="1032" spans="2:29" s="9" customFormat="1" ht="15" customHeight="1" thickBot="1" x14ac:dyDescent="0.35">
      <c r="B1032" s="127" t="s">
        <v>7157</v>
      </c>
      <c r="C1032" s="109">
        <v>300</v>
      </c>
      <c r="D1032" s="27" t="s">
        <v>6361</v>
      </c>
      <c r="E1032" s="109" t="s">
        <v>4607</v>
      </c>
      <c r="F1032" s="42">
        <v>379</v>
      </c>
      <c r="G1032" s="28">
        <v>125165</v>
      </c>
      <c r="H1032" s="109" t="s">
        <v>7510</v>
      </c>
      <c r="I1032" s="109" t="s">
        <v>7584</v>
      </c>
      <c r="J1032" s="109" t="s">
        <v>7585</v>
      </c>
      <c r="K1032" s="112">
        <v>43900</v>
      </c>
      <c r="L1032" s="112">
        <v>44629</v>
      </c>
      <c r="M1032" s="116">
        <v>85</v>
      </c>
      <c r="N1032" s="109" t="s">
        <v>1232</v>
      </c>
      <c r="O1032" s="109" t="s">
        <v>7168</v>
      </c>
      <c r="P1032" s="109" t="s">
        <v>7511</v>
      </c>
      <c r="Q1032" s="109" t="s">
        <v>7586</v>
      </c>
      <c r="R1032" s="109">
        <v>115</v>
      </c>
      <c r="S1032" s="144">
        <v>4099311.28</v>
      </c>
      <c r="T1032" s="144">
        <v>633038.46</v>
      </c>
      <c r="U1032" s="144">
        <v>90369.29</v>
      </c>
      <c r="V1032" s="177">
        <v>0</v>
      </c>
      <c r="W1032" s="177">
        <v>0</v>
      </c>
      <c r="X1032" s="117">
        <v>4822719.03</v>
      </c>
      <c r="Y1032" s="162" t="s">
        <v>19</v>
      </c>
      <c r="Z1032" s="157"/>
      <c r="AA1032" s="117">
        <v>0</v>
      </c>
      <c r="AB1032" s="118">
        <v>0</v>
      </c>
      <c r="AC1032" s="183">
        <f t="shared" si="19"/>
        <v>0</v>
      </c>
    </row>
    <row r="1033" spans="2:29" s="37" customFormat="1" ht="61.5" customHeight="1" thickBot="1" x14ac:dyDescent="0.3">
      <c r="B1033" s="53" t="s">
        <v>7164</v>
      </c>
      <c r="C1033" s="54">
        <v>300</v>
      </c>
      <c r="D1033" s="54"/>
      <c r="E1033" s="54"/>
      <c r="F1033" s="93"/>
      <c r="G1033" s="94"/>
      <c r="H1033" s="95"/>
      <c r="I1033" s="95"/>
      <c r="J1033" s="96"/>
      <c r="K1033" s="97"/>
      <c r="L1033" s="97"/>
      <c r="M1033" s="98"/>
      <c r="N1033" s="95"/>
      <c r="O1033" s="95"/>
      <c r="P1033" s="95"/>
      <c r="Q1033" s="96"/>
      <c r="R1033" s="54"/>
      <c r="S1033" s="99">
        <f>SUM(S733:S1032)</f>
        <v>1848116571.006</v>
      </c>
      <c r="T1033" s="99">
        <f t="shared" ref="T1033:AB1033" si="20">SUM(T733:T1032)</f>
        <v>218959844.85000011</v>
      </c>
      <c r="U1033" s="99">
        <f t="shared" si="20"/>
        <v>117205118.93999997</v>
      </c>
      <c r="V1033" s="152"/>
      <c r="W1033" s="152">
        <f t="shared" si="20"/>
        <v>402917.61000000004</v>
      </c>
      <c r="X1033" s="99">
        <f t="shared" si="20"/>
        <v>2184684452.4060001</v>
      </c>
      <c r="Y1033" s="152"/>
      <c r="Z1033" s="152"/>
      <c r="AA1033" s="99">
        <f t="shared" si="20"/>
        <v>655493589.22200012</v>
      </c>
      <c r="AB1033" s="100">
        <f t="shared" si="20"/>
        <v>52227894.659999989</v>
      </c>
      <c r="AC1033" s="183">
        <f t="shared" si="19"/>
        <v>0</v>
      </c>
    </row>
    <row r="1034" spans="2:29" s="9" customFormat="1" ht="15" customHeight="1" x14ac:dyDescent="0.3">
      <c r="B1034" s="119" t="s">
        <v>7047</v>
      </c>
      <c r="C1034" s="71">
        <v>1</v>
      </c>
      <c r="D1034" s="35" t="s">
        <v>6356</v>
      </c>
      <c r="E1034" s="71" t="s">
        <v>1459</v>
      </c>
      <c r="F1034" s="39">
        <v>18</v>
      </c>
      <c r="G1034" s="18">
        <v>101455</v>
      </c>
      <c r="H1034" s="71" t="s">
        <v>1460</v>
      </c>
      <c r="I1034" s="71" t="s">
        <v>1461</v>
      </c>
      <c r="J1034" s="71" t="s">
        <v>1462</v>
      </c>
      <c r="K1034" s="73">
        <v>42963</v>
      </c>
      <c r="L1034" s="73">
        <v>44058</v>
      </c>
      <c r="M1034" s="74">
        <v>0.85</v>
      </c>
      <c r="N1034" s="71" t="s">
        <v>1201</v>
      </c>
      <c r="O1034" s="71" t="s">
        <v>1463</v>
      </c>
      <c r="P1034" s="71" t="s">
        <v>1464</v>
      </c>
      <c r="Q1034" s="71" t="s">
        <v>1465</v>
      </c>
      <c r="R1034" s="71">
        <v>110</v>
      </c>
      <c r="S1034" s="77">
        <v>11807922</v>
      </c>
      <c r="T1034" s="77">
        <v>2013803.37</v>
      </c>
      <c r="U1034" s="77">
        <v>69947.570000000007</v>
      </c>
      <c r="V1034" s="169">
        <v>0</v>
      </c>
      <c r="W1034" s="169">
        <v>0</v>
      </c>
      <c r="X1034" s="78">
        <v>13891672.939999999</v>
      </c>
      <c r="Y1034" s="159" t="s">
        <v>19</v>
      </c>
      <c r="Z1034" s="149" t="s">
        <v>4657</v>
      </c>
      <c r="AA1034" s="78">
        <v>7210726.1299999999</v>
      </c>
      <c r="AB1034" s="79">
        <v>352607.49</v>
      </c>
      <c r="AC1034" s="183">
        <f t="shared" si="19"/>
        <v>0</v>
      </c>
    </row>
    <row r="1035" spans="2:29" s="9" customFormat="1" ht="15" customHeight="1" x14ac:dyDescent="0.3">
      <c r="B1035" s="101" t="s">
        <v>7047</v>
      </c>
      <c r="C1035" s="81">
        <v>2</v>
      </c>
      <c r="D1035" s="8" t="s">
        <v>6356</v>
      </c>
      <c r="E1035" s="81" t="s">
        <v>1459</v>
      </c>
      <c r="F1035" s="40">
        <v>18</v>
      </c>
      <c r="G1035" s="17">
        <v>102559</v>
      </c>
      <c r="H1035" s="81" t="s">
        <v>1466</v>
      </c>
      <c r="I1035" s="81" t="s">
        <v>1467</v>
      </c>
      <c r="J1035" s="81" t="s">
        <v>1468</v>
      </c>
      <c r="K1035" s="91">
        <v>42963</v>
      </c>
      <c r="L1035" s="91">
        <v>44058</v>
      </c>
      <c r="M1035" s="84">
        <v>0.85</v>
      </c>
      <c r="N1035" s="81" t="s">
        <v>1201</v>
      </c>
      <c r="O1035" s="81" t="s">
        <v>1463</v>
      </c>
      <c r="P1035" s="81" t="s">
        <v>1469</v>
      </c>
      <c r="Q1035" s="81" t="s">
        <v>1470</v>
      </c>
      <c r="R1035" s="81">
        <v>110</v>
      </c>
      <c r="S1035" s="87">
        <v>10740510.630000001</v>
      </c>
      <c r="T1035" s="87">
        <v>1828887.96</v>
      </c>
      <c r="U1035" s="87">
        <v>66496.27</v>
      </c>
      <c r="V1035" s="170">
        <v>0</v>
      </c>
      <c r="W1035" s="170">
        <v>0</v>
      </c>
      <c r="X1035" s="89">
        <v>12635894.859999999</v>
      </c>
      <c r="Y1035" s="160" t="s">
        <v>19</v>
      </c>
      <c r="Z1035" s="150" t="s">
        <v>7459</v>
      </c>
      <c r="AA1035" s="89">
        <v>6081189.8099999987</v>
      </c>
      <c r="AB1035" s="90">
        <v>268457.53000000003</v>
      </c>
      <c r="AC1035" s="183">
        <f t="shared" si="19"/>
        <v>0</v>
      </c>
    </row>
    <row r="1036" spans="2:29" s="9" customFormat="1" ht="15" customHeight="1" x14ac:dyDescent="0.3">
      <c r="B1036" s="101" t="s">
        <v>7047</v>
      </c>
      <c r="C1036" s="81">
        <v>3</v>
      </c>
      <c r="D1036" s="8" t="s">
        <v>6356</v>
      </c>
      <c r="E1036" s="81" t="s">
        <v>1459</v>
      </c>
      <c r="F1036" s="40">
        <v>18</v>
      </c>
      <c r="G1036" s="17">
        <v>101765</v>
      </c>
      <c r="H1036" s="81" t="s">
        <v>1471</v>
      </c>
      <c r="I1036" s="81" t="s">
        <v>1472</v>
      </c>
      <c r="J1036" s="81" t="s">
        <v>1473</v>
      </c>
      <c r="K1036" s="91">
        <v>42965</v>
      </c>
      <c r="L1036" s="91">
        <v>44060</v>
      </c>
      <c r="M1036" s="84">
        <v>0.85</v>
      </c>
      <c r="N1036" s="81" t="s">
        <v>1201</v>
      </c>
      <c r="O1036" s="81" t="s">
        <v>1402</v>
      </c>
      <c r="P1036" s="81" t="s">
        <v>1474</v>
      </c>
      <c r="Q1036" s="81" t="s">
        <v>1475</v>
      </c>
      <c r="R1036" s="81">
        <v>110</v>
      </c>
      <c r="S1036" s="87">
        <v>18388663.09</v>
      </c>
      <c r="T1036" s="87">
        <v>3172292.91</v>
      </c>
      <c r="U1036" s="87">
        <v>72765.279999999999</v>
      </c>
      <c r="V1036" s="170">
        <v>0</v>
      </c>
      <c r="W1036" s="170">
        <v>0</v>
      </c>
      <c r="X1036" s="89">
        <v>21633721.280000001</v>
      </c>
      <c r="Y1036" s="160" t="s">
        <v>19</v>
      </c>
      <c r="Z1036" s="150" t="s">
        <v>5951</v>
      </c>
      <c r="AA1036" s="89">
        <v>15184864.360000003</v>
      </c>
      <c r="AB1036" s="90">
        <v>900401.46</v>
      </c>
      <c r="AC1036" s="183">
        <f t="shared" si="19"/>
        <v>0</v>
      </c>
    </row>
    <row r="1037" spans="2:29" s="9" customFormat="1" ht="15" customHeight="1" x14ac:dyDescent="0.3">
      <c r="B1037" s="101" t="s">
        <v>7047</v>
      </c>
      <c r="C1037" s="81">
        <v>4</v>
      </c>
      <c r="D1037" s="8" t="s">
        <v>6356</v>
      </c>
      <c r="E1037" s="81" t="s">
        <v>1476</v>
      </c>
      <c r="F1037" s="40">
        <v>18</v>
      </c>
      <c r="G1037" s="17">
        <v>103008</v>
      </c>
      <c r="H1037" s="81" t="s">
        <v>1477</v>
      </c>
      <c r="I1037" s="81" t="s">
        <v>1478</v>
      </c>
      <c r="J1037" s="81" t="s">
        <v>1479</v>
      </c>
      <c r="K1037" s="91">
        <v>42968</v>
      </c>
      <c r="L1037" s="91">
        <v>44063</v>
      </c>
      <c r="M1037" s="84">
        <v>0.84619999999999995</v>
      </c>
      <c r="N1037" s="81" t="s">
        <v>1201</v>
      </c>
      <c r="O1037" s="81" t="s">
        <v>1463</v>
      </c>
      <c r="P1037" s="81" t="s">
        <v>1480</v>
      </c>
      <c r="Q1037" s="81" t="s">
        <v>1481</v>
      </c>
      <c r="R1037" s="81">
        <v>110</v>
      </c>
      <c r="S1037" s="87">
        <v>16154197.439999999</v>
      </c>
      <c r="T1037" s="87">
        <v>2686868.05</v>
      </c>
      <c r="U1037" s="87">
        <v>250259.84</v>
      </c>
      <c r="V1037" s="170">
        <v>0</v>
      </c>
      <c r="W1037" s="170">
        <v>0</v>
      </c>
      <c r="X1037" s="89">
        <v>19091325.329999998</v>
      </c>
      <c r="Y1037" s="160" t="s">
        <v>19</v>
      </c>
      <c r="Z1037" s="150" t="s">
        <v>6785</v>
      </c>
      <c r="AA1037" s="89">
        <v>6661330.9299999997</v>
      </c>
      <c r="AB1037" s="90">
        <v>747476.9</v>
      </c>
      <c r="AC1037" s="183">
        <f t="shared" si="19"/>
        <v>0</v>
      </c>
    </row>
    <row r="1038" spans="2:29" s="9" customFormat="1" ht="15" customHeight="1" x14ac:dyDescent="0.3">
      <c r="B1038" s="101" t="s">
        <v>7047</v>
      </c>
      <c r="C1038" s="81">
        <v>5</v>
      </c>
      <c r="D1038" s="8" t="s">
        <v>6356</v>
      </c>
      <c r="E1038" s="81" t="s">
        <v>1482</v>
      </c>
      <c r="F1038" s="40">
        <v>20</v>
      </c>
      <c r="G1038" s="17">
        <v>103250</v>
      </c>
      <c r="H1038" s="81" t="s">
        <v>1483</v>
      </c>
      <c r="I1038" s="81" t="s">
        <v>1484</v>
      </c>
      <c r="J1038" s="81" t="s">
        <v>1485</v>
      </c>
      <c r="K1038" s="91">
        <v>42972</v>
      </c>
      <c r="L1038" s="91">
        <v>44067</v>
      </c>
      <c r="M1038" s="84">
        <v>0.84619999999999995</v>
      </c>
      <c r="N1038" s="81" t="s">
        <v>1201</v>
      </c>
      <c r="O1038" s="81" t="s">
        <v>1323</v>
      </c>
      <c r="P1038" s="81" t="s">
        <v>1486</v>
      </c>
      <c r="Q1038" s="81" t="s">
        <v>1487</v>
      </c>
      <c r="R1038" s="81">
        <v>110</v>
      </c>
      <c r="S1038" s="87">
        <v>15924071.640000001</v>
      </c>
      <c r="T1038" s="87">
        <v>2590079.71</v>
      </c>
      <c r="U1038" s="87">
        <v>303089.90000000002</v>
      </c>
      <c r="V1038" s="170">
        <v>0</v>
      </c>
      <c r="W1038" s="170">
        <v>0</v>
      </c>
      <c r="X1038" s="89">
        <v>18817241.25</v>
      </c>
      <c r="Y1038" s="160" t="s">
        <v>19</v>
      </c>
      <c r="Z1038" s="150" t="s">
        <v>7513</v>
      </c>
      <c r="AA1038" s="89">
        <v>7219106.4400000004</v>
      </c>
      <c r="AB1038" s="90">
        <v>357175.25999999995</v>
      </c>
      <c r="AC1038" s="183">
        <f t="shared" si="19"/>
        <v>0</v>
      </c>
    </row>
    <row r="1039" spans="2:29" s="9" customFormat="1" ht="15" customHeight="1" x14ac:dyDescent="0.3">
      <c r="B1039" s="101" t="s">
        <v>7047</v>
      </c>
      <c r="C1039" s="81">
        <v>6</v>
      </c>
      <c r="D1039" s="8" t="s">
        <v>6356</v>
      </c>
      <c r="E1039" s="81" t="s">
        <v>1459</v>
      </c>
      <c r="F1039" s="40">
        <v>18</v>
      </c>
      <c r="G1039" s="17">
        <v>103385</v>
      </c>
      <c r="H1039" s="81" t="s">
        <v>1488</v>
      </c>
      <c r="I1039" s="81" t="s">
        <v>1489</v>
      </c>
      <c r="J1039" s="81" t="s">
        <v>1490</v>
      </c>
      <c r="K1039" s="91">
        <v>42957</v>
      </c>
      <c r="L1039" s="91">
        <v>44052</v>
      </c>
      <c r="M1039" s="84">
        <v>0.85</v>
      </c>
      <c r="N1039" s="81" t="s">
        <v>1201</v>
      </c>
      <c r="O1039" s="81" t="s">
        <v>1402</v>
      </c>
      <c r="P1039" s="81" t="s">
        <v>1491</v>
      </c>
      <c r="Q1039" s="81" t="s">
        <v>1492</v>
      </c>
      <c r="R1039" s="81">
        <v>110</v>
      </c>
      <c r="S1039" s="87">
        <v>18267593.170000002</v>
      </c>
      <c r="T1039" s="87">
        <v>3102903.07</v>
      </c>
      <c r="U1039" s="87">
        <v>120789.84</v>
      </c>
      <c r="V1039" s="170">
        <v>0</v>
      </c>
      <c r="W1039" s="170">
        <v>0</v>
      </c>
      <c r="X1039" s="89">
        <v>21491286.079999998</v>
      </c>
      <c r="Y1039" s="160" t="s">
        <v>19</v>
      </c>
      <c r="Z1039" s="150" t="s">
        <v>5952</v>
      </c>
      <c r="AA1039" s="89">
        <v>12988722.889999999</v>
      </c>
      <c r="AB1039" s="90">
        <v>983147.17</v>
      </c>
      <c r="AC1039" s="183">
        <f t="shared" si="19"/>
        <v>0</v>
      </c>
    </row>
    <row r="1040" spans="2:29" s="9" customFormat="1" ht="15" customHeight="1" x14ac:dyDescent="0.3">
      <c r="B1040" s="101" t="s">
        <v>7047</v>
      </c>
      <c r="C1040" s="81">
        <v>7</v>
      </c>
      <c r="D1040" s="8" t="s">
        <v>6356</v>
      </c>
      <c r="E1040" s="81" t="s">
        <v>1459</v>
      </c>
      <c r="F1040" s="40">
        <v>18</v>
      </c>
      <c r="G1040" s="17">
        <v>101698</v>
      </c>
      <c r="H1040" s="81" t="s">
        <v>1493</v>
      </c>
      <c r="I1040" s="81" t="s">
        <v>1494</v>
      </c>
      <c r="J1040" s="81" t="s">
        <v>1495</v>
      </c>
      <c r="K1040" s="91">
        <v>42963</v>
      </c>
      <c r="L1040" s="91">
        <v>43936</v>
      </c>
      <c r="M1040" s="84">
        <v>0.8446194127538591</v>
      </c>
      <c r="N1040" s="81" t="s">
        <v>1201</v>
      </c>
      <c r="O1040" s="81" t="s">
        <v>1496</v>
      </c>
      <c r="P1040" s="81" t="s">
        <v>1497</v>
      </c>
      <c r="Q1040" s="81" t="s">
        <v>3193</v>
      </c>
      <c r="R1040" s="81">
        <v>110</v>
      </c>
      <c r="S1040" s="87">
        <v>7991504.9900000002</v>
      </c>
      <c r="T1040" s="87">
        <v>1346432.42</v>
      </c>
      <c r="U1040" s="87">
        <v>123726.47</v>
      </c>
      <c r="V1040" s="170">
        <v>0</v>
      </c>
      <c r="W1040" s="170">
        <v>0</v>
      </c>
      <c r="X1040" s="89">
        <v>9461663.8800000008</v>
      </c>
      <c r="Y1040" s="160" t="s">
        <v>19</v>
      </c>
      <c r="Z1040" s="150" t="s">
        <v>6786</v>
      </c>
      <c r="AA1040" s="89">
        <v>6067577.9299999997</v>
      </c>
      <c r="AB1040" s="90">
        <v>557553.98</v>
      </c>
      <c r="AC1040" s="183">
        <f t="shared" si="19"/>
        <v>0</v>
      </c>
    </row>
    <row r="1041" spans="2:29" s="9" customFormat="1" ht="15" customHeight="1" x14ac:dyDescent="0.3">
      <c r="B1041" s="101" t="s">
        <v>7047</v>
      </c>
      <c r="C1041" s="81">
        <v>8</v>
      </c>
      <c r="D1041" s="8" t="s">
        <v>6357</v>
      </c>
      <c r="E1041" s="81" t="s">
        <v>1498</v>
      </c>
      <c r="F1041" s="40">
        <v>85</v>
      </c>
      <c r="G1041" s="17">
        <v>107157</v>
      </c>
      <c r="H1041" s="81" t="s">
        <v>1499</v>
      </c>
      <c r="I1041" s="81" t="s">
        <v>1500</v>
      </c>
      <c r="J1041" s="81" t="s">
        <v>1501</v>
      </c>
      <c r="K1041" s="91">
        <v>42963</v>
      </c>
      <c r="L1041" s="91">
        <v>43069</v>
      </c>
      <c r="M1041" s="84">
        <v>0.93363283280701737</v>
      </c>
      <c r="N1041" s="81" t="s">
        <v>1201</v>
      </c>
      <c r="O1041" s="81" t="s">
        <v>1502</v>
      </c>
      <c r="P1041" s="81" t="s">
        <v>1503</v>
      </c>
      <c r="Q1041" s="81" t="s">
        <v>3194</v>
      </c>
      <c r="R1041" s="81">
        <v>114</v>
      </c>
      <c r="S1041" s="87">
        <v>206783.67</v>
      </c>
      <c r="T1041" s="87">
        <v>8823.9599999999991</v>
      </c>
      <c r="U1041" s="87">
        <v>5875.23</v>
      </c>
      <c r="V1041" s="170">
        <v>0</v>
      </c>
      <c r="W1041" s="170">
        <v>0</v>
      </c>
      <c r="X1041" s="89">
        <v>221482.86</v>
      </c>
      <c r="Y1041" s="160" t="s">
        <v>1504</v>
      </c>
      <c r="Z1041" s="150" t="s">
        <v>1505</v>
      </c>
      <c r="AA1041" s="89">
        <v>175862.24000000002</v>
      </c>
      <c r="AB1041" s="90">
        <v>6643.0599999999995</v>
      </c>
      <c r="AC1041" s="183">
        <f t="shared" si="19"/>
        <v>0</v>
      </c>
    </row>
    <row r="1042" spans="2:29" s="9" customFormat="1" ht="15" customHeight="1" x14ac:dyDescent="0.3">
      <c r="B1042" s="101" t="s">
        <v>7047</v>
      </c>
      <c r="C1042" s="81">
        <v>9</v>
      </c>
      <c r="D1042" s="8" t="s">
        <v>6357</v>
      </c>
      <c r="E1042" s="81" t="s">
        <v>1498</v>
      </c>
      <c r="F1042" s="40">
        <v>85</v>
      </c>
      <c r="G1042" s="17">
        <v>105088</v>
      </c>
      <c r="H1042" s="81" t="s">
        <v>1506</v>
      </c>
      <c r="I1042" s="81" t="s">
        <v>1507</v>
      </c>
      <c r="J1042" s="81" t="s">
        <v>1508</v>
      </c>
      <c r="K1042" s="91">
        <v>42963</v>
      </c>
      <c r="L1042" s="91">
        <v>43069</v>
      </c>
      <c r="M1042" s="84">
        <v>0.94320000000000004</v>
      </c>
      <c r="N1042" s="81" t="s">
        <v>1201</v>
      </c>
      <c r="O1042" s="81" t="s">
        <v>1402</v>
      </c>
      <c r="P1042" s="81" t="s">
        <v>1509</v>
      </c>
      <c r="Q1042" s="81" t="s">
        <v>1510</v>
      </c>
      <c r="R1042" s="81">
        <v>114</v>
      </c>
      <c r="S1042" s="87">
        <v>209485.54</v>
      </c>
      <c r="T1042" s="87">
        <v>8161.59</v>
      </c>
      <c r="U1042" s="87">
        <v>4452.96</v>
      </c>
      <c r="V1042" s="170">
        <v>0</v>
      </c>
      <c r="W1042" s="170">
        <v>0</v>
      </c>
      <c r="X1042" s="89">
        <v>222100.09</v>
      </c>
      <c r="Y1042" s="160" t="s">
        <v>1504</v>
      </c>
      <c r="Z1042" s="150" t="s">
        <v>1511</v>
      </c>
      <c r="AA1042" s="89">
        <v>135470</v>
      </c>
      <c r="AB1042" s="90">
        <v>5381.8099999999995</v>
      </c>
      <c r="AC1042" s="183">
        <f t="shared" si="19"/>
        <v>0</v>
      </c>
    </row>
    <row r="1043" spans="2:29" s="9" customFormat="1" ht="15" customHeight="1" x14ac:dyDescent="0.3">
      <c r="B1043" s="101" t="s">
        <v>7047</v>
      </c>
      <c r="C1043" s="81">
        <v>10</v>
      </c>
      <c r="D1043" s="8" t="s">
        <v>6357</v>
      </c>
      <c r="E1043" s="81" t="s">
        <v>1498</v>
      </c>
      <c r="F1043" s="40">
        <v>85</v>
      </c>
      <c r="G1043" s="17">
        <v>106138</v>
      </c>
      <c r="H1043" s="81" t="s">
        <v>1512</v>
      </c>
      <c r="I1043" s="81" t="s">
        <v>1513</v>
      </c>
      <c r="J1043" s="81" t="s">
        <v>1514</v>
      </c>
      <c r="K1043" s="91">
        <v>42963</v>
      </c>
      <c r="L1043" s="91">
        <v>43068</v>
      </c>
      <c r="M1043" s="84">
        <v>0.9466</v>
      </c>
      <c r="N1043" s="81" t="s">
        <v>1201</v>
      </c>
      <c r="O1043" s="81" t="s">
        <v>1402</v>
      </c>
      <c r="P1043" s="81" t="s">
        <v>1403</v>
      </c>
      <c r="Q1043" s="81" t="s">
        <v>1515</v>
      </c>
      <c r="R1043" s="81">
        <v>114</v>
      </c>
      <c r="S1043" s="87">
        <v>207541.45</v>
      </c>
      <c r="T1043" s="87">
        <v>7171.05</v>
      </c>
      <c r="U1043" s="87">
        <v>4540.91</v>
      </c>
      <c r="V1043" s="170">
        <v>0</v>
      </c>
      <c r="W1043" s="170">
        <v>0</v>
      </c>
      <c r="X1043" s="89">
        <v>219253.41</v>
      </c>
      <c r="Y1043" s="160" t="s">
        <v>1504</v>
      </c>
      <c r="Z1043" s="150" t="s">
        <v>1516</v>
      </c>
      <c r="AA1043" s="89">
        <v>60711.31</v>
      </c>
      <c r="AB1043" s="90">
        <v>1293.75</v>
      </c>
      <c r="AC1043" s="183">
        <f t="shared" si="19"/>
        <v>0</v>
      </c>
    </row>
    <row r="1044" spans="2:29" s="9" customFormat="1" ht="15" customHeight="1" x14ac:dyDescent="0.3">
      <c r="B1044" s="101" t="s">
        <v>7047</v>
      </c>
      <c r="C1044" s="81">
        <v>11</v>
      </c>
      <c r="D1044" s="8" t="s">
        <v>6357</v>
      </c>
      <c r="E1044" s="81" t="s">
        <v>1498</v>
      </c>
      <c r="F1044" s="40">
        <v>85</v>
      </c>
      <c r="G1044" s="17">
        <v>107017</v>
      </c>
      <c r="H1044" s="81" t="s">
        <v>1517</v>
      </c>
      <c r="I1044" s="81" t="s">
        <v>1518</v>
      </c>
      <c r="J1044" s="81" t="s">
        <v>1519</v>
      </c>
      <c r="K1044" s="91">
        <v>42963</v>
      </c>
      <c r="L1044" s="91">
        <v>43068</v>
      </c>
      <c r="M1044" s="84">
        <v>0.930657300366875</v>
      </c>
      <c r="N1044" s="81" t="s">
        <v>1201</v>
      </c>
      <c r="O1044" s="81" t="s">
        <v>1406</v>
      </c>
      <c r="P1044" s="81" t="s">
        <v>1520</v>
      </c>
      <c r="Q1044" s="81" t="s">
        <v>1521</v>
      </c>
      <c r="R1044" s="81">
        <v>114</v>
      </c>
      <c r="S1044" s="87">
        <v>206914.75</v>
      </c>
      <c r="T1044" s="87">
        <v>8774.14</v>
      </c>
      <c r="U1044" s="87">
        <v>6262.95</v>
      </c>
      <c r="V1044" s="170">
        <v>0</v>
      </c>
      <c r="W1044" s="170">
        <v>380</v>
      </c>
      <c r="X1044" s="89">
        <v>222331.84</v>
      </c>
      <c r="Y1044" s="160" t="s">
        <v>1504</v>
      </c>
      <c r="Z1044" s="150" t="s">
        <v>1522</v>
      </c>
      <c r="AA1044" s="89">
        <v>165573.90000000002</v>
      </c>
      <c r="AB1044" s="90">
        <v>6945.05</v>
      </c>
      <c r="AC1044" s="183">
        <f t="shared" ref="AC1044:AC1107" si="21">X1044-(W1044+V1044+U1044+T1044+S1044)</f>
        <v>0</v>
      </c>
    </row>
    <row r="1045" spans="2:29" s="9" customFormat="1" ht="15" customHeight="1" x14ac:dyDescent="0.3">
      <c r="B1045" s="101" t="s">
        <v>7047</v>
      </c>
      <c r="C1045" s="81">
        <v>12</v>
      </c>
      <c r="D1045" s="8" t="s">
        <v>6357</v>
      </c>
      <c r="E1045" s="81" t="s">
        <v>1498</v>
      </c>
      <c r="F1045" s="40">
        <v>137</v>
      </c>
      <c r="G1045" s="17">
        <v>113525</v>
      </c>
      <c r="H1045" s="81" t="s">
        <v>1523</v>
      </c>
      <c r="I1045" s="81" t="s">
        <v>1524</v>
      </c>
      <c r="J1045" s="81" t="s">
        <v>1525</v>
      </c>
      <c r="K1045" s="91">
        <v>42979</v>
      </c>
      <c r="L1045" s="91">
        <v>43066</v>
      </c>
      <c r="M1045" s="84">
        <v>0.95</v>
      </c>
      <c r="N1045" s="81" t="s">
        <v>1201</v>
      </c>
      <c r="O1045" s="81" t="s">
        <v>1502</v>
      </c>
      <c r="P1045" s="81" t="s">
        <v>1526</v>
      </c>
      <c r="Q1045" s="81" t="s">
        <v>1527</v>
      </c>
      <c r="R1045" s="81">
        <v>114</v>
      </c>
      <c r="S1045" s="87">
        <v>215752.32000000001</v>
      </c>
      <c r="T1045" s="87">
        <v>11355.38</v>
      </c>
      <c r="U1045" s="87">
        <v>0</v>
      </c>
      <c r="V1045" s="170">
        <v>0</v>
      </c>
      <c r="W1045" s="170">
        <v>0</v>
      </c>
      <c r="X1045" s="89">
        <v>227107.7</v>
      </c>
      <c r="Y1045" s="160" t="s">
        <v>1504</v>
      </c>
      <c r="Z1045" s="150" t="s">
        <v>1528</v>
      </c>
      <c r="AA1045" s="89">
        <v>210916.4</v>
      </c>
      <c r="AB1045" s="90">
        <v>11100.86</v>
      </c>
      <c r="AC1045" s="183">
        <f t="shared" si="21"/>
        <v>0</v>
      </c>
    </row>
    <row r="1046" spans="2:29" s="9" customFormat="1" ht="15" customHeight="1" x14ac:dyDescent="0.3">
      <c r="B1046" s="101" t="s">
        <v>7047</v>
      </c>
      <c r="C1046" s="81">
        <v>13</v>
      </c>
      <c r="D1046" s="8" t="s">
        <v>6356</v>
      </c>
      <c r="E1046" s="81" t="s">
        <v>1459</v>
      </c>
      <c r="F1046" s="40">
        <v>18</v>
      </c>
      <c r="G1046" s="17">
        <v>101818</v>
      </c>
      <c r="H1046" s="81" t="s">
        <v>1529</v>
      </c>
      <c r="I1046" s="81" t="s">
        <v>1530</v>
      </c>
      <c r="J1046" s="81" t="s">
        <v>1531</v>
      </c>
      <c r="K1046" s="91">
        <v>42976</v>
      </c>
      <c r="L1046" s="91">
        <v>44071</v>
      </c>
      <c r="M1046" s="84">
        <v>0.85</v>
      </c>
      <c r="N1046" s="81" t="s">
        <v>1201</v>
      </c>
      <c r="O1046" s="81" t="s">
        <v>1496</v>
      </c>
      <c r="P1046" s="81" t="s">
        <v>1532</v>
      </c>
      <c r="Q1046" s="81" t="s">
        <v>1533</v>
      </c>
      <c r="R1046" s="81">
        <v>110</v>
      </c>
      <c r="S1046" s="87">
        <v>12851854.33</v>
      </c>
      <c r="T1046" s="87">
        <v>2117419.63</v>
      </c>
      <c r="U1046" s="87">
        <v>150554.66</v>
      </c>
      <c r="V1046" s="170">
        <v>0</v>
      </c>
      <c r="W1046" s="170">
        <v>0</v>
      </c>
      <c r="X1046" s="89">
        <v>15119828.619999999</v>
      </c>
      <c r="Y1046" s="160" t="s">
        <v>19</v>
      </c>
      <c r="Z1046" s="150" t="s">
        <v>7514</v>
      </c>
      <c r="AA1046" s="89">
        <v>6156504.580000001</v>
      </c>
      <c r="AB1046" s="90">
        <v>334489.87</v>
      </c>
      <c r="AC1046" s="183">
        <f t="shared" si="21"/>
        <v>0</v>
      </c>
    </row>
    <row r="1047" spans="2:29" s="9" customFormat="1" ht="15" customHeight="1" x14ac:dyDescent="0.3">
      <c r="B1047" s="101" t="s">
        <v>7047</v>
      </c>
      <c r="C1047" s="81">
        <v>14</v>
      </c>
      <c r="D1047" s="8" t="s">
        <v>6356</v>
      </c>
      <c r="E1047" s="81" t="s">
        <v>1459</v>
      </c>
      <c r="F1047" s="40">
        <v>18</v>
      </c>
      <c r="G1047" s="17">
        <v>101760</v>
      </c>
      <c r="H1047" s="81" t="s">
        <v>1534</v>
      </c>
      <c r="I1047" s="81" t="s">
        <v>1535</v>
      </c>
      <c r="J1047" s="81" t="s">
        <v>1536</v>
      </c>
      <c r="K1047" s="91">
        <v>42976</v>
      </c>
      <c r="L1047" s="91">
        <v>44071</v>
      </c>
      <c r="M1047" s="84">
        <v>0.84148030420154518</v>
      </c>
      <c r="N1047" s="81" t="s">
        <v>1201</v>
      </c>
      <c r="O1047" s="81" t="s">
        <v>1323</v>
      </c>
      <c r="P1047" s="81" t="s">
        <v>1503</v>
      </c>
      <c r="Q1047" s="81" t="s">
        <v>1537</v>
      </c>
      <c r="R1047" s="81">
        <v>110</v>
      </c>
      <c r="S1047" s="87">
        <v>15203211.33</v>
      </c>
      <c r="T1047" s="87">
        <v>2548292.65</v>
      </c>
      <c r="U1047" s="87">
        <v>315717.86</v>
      </c>
      <c r="V1047" s="170">
        <v>0</v>
      </c>
      <c r="W1047" s="170">
        <v>0</v>
      </c>
      <c r="X1047" s="89">
        <v>18067221.84</v>
      </c>
      <c r="Y1047" s="160" t="s">
        <v>19</v>
      </c>
      <c r="Z1047" s="150" t="s">
        <v>6787</v>
      </c>
      <c r="AA1047" s="89">
        <v>10465697.93</v>
      </c>
      <c r="AB1047" s="90">
        <v>822972.41</v>
      </c>
      <c r="AC1047" s="183">
        <f t="shared" si="21"/>
        <v>0</v>
      </c>
    </row>
    <row r="1048" spans="2:29" s="9" customFormat="1" ht="15" customHeight="1" x14ac:dyDescent="0.3">
      <c r="B1048" s="101" t="s">
        <v>7047</v>
      </c>
      <c r="C1048" s="81">
        <v>15</v>
      </c>
      <c r="D1048" s="8" t="s">
        <v>6357</v>
      </c>
      <c r="E1048" s="81" t="s">
        <v>1498</v>
      </c>
      <c r="F1048" s="40">
        <v>137</v>
      </c>
      <c r="G1048" s="17">
        <v>113007</v>
      </c>
      <c r="H1048" s="81" t="s">
        <v>1538</v>
      </c>
      <c r="I1048" s="81" t="s">
        <v>1539</v>
      </c>
      <c r="J1048" s="81" t="s">
        <v>1540</v>
      </c>
      <c r="K1048" s="91">
        <v>42990</v>
      </c>
      <c r="L1048" s="91">
        <v>43066</v>
      </c>
      <c r="M1048" s="84">
        <v>0.94669999999999999</v>
      </c>
      <c r="N1048" s="81" t="s">
        <v>1201</v>
      </c>
      <c r="O1048" s="81" t="s">
        <v>1446</v>
      </c>
      <c r="P1048" s="81" t="s">
        <v>1541</v>
      </c>
      <c r="Q1048" s="81" t="s">
        <v>1542</v>
      </c>
      <c r="R1048" s="81">
        <v>114</v>
      </c>
      <c r="S1048" s="87">
        <v>203892.45</v>
      </c>
      <c r="T1048" s="87">
        <v>8422.32</v>
      </c>
      <c r="U1048" s="87">
        <v>3063.83</v>
      </c>
      <c r="V1048" s="170">
        <v>0</v>
      </c>
      <c r="W1048" s="170">
        <v>0</v>
      </c>
      <c r="X1048" s="89">
        <v>215378.6</v>
      </c>
      <c r="Y1048" s="160" t="s">
        <v>1504</v>
      </c>
      <c r="Z1048" s="150" t="s">
        <v>1543</v>
      </c>
      <c r="AA1048" s="89">
        <v>163331.58999999997</v>
      </c>
      <c r="AB1048" s="90">
        <v>6771.14</v>
      </c>
      <c r="AC1048" s="183">
        <f t="shared" si="21"/>
        <v>0</v>
      </c>
    </row>
    <row r="1049" spans="2:29" s="9" customFormat="1" ht="15" customHeight="1" x14ac:dyDescent="0.3">
      <c r="B1049" s="101" t="s">
        <v>7047</v>
      </c>
      <c r="C1049" s="81">
        <v>16</v>
      </c>
      <c r="D1049" s="8" t="s">
        <v>6356</v>
      </c>
      <c r="E1049" s="81" t="s">
        <v>1476</v>
      </c>
      <c r="F1049" s="40">
        <v>18</v>
      </c>
      <c r="G1049" s="17">
        <v>101639</v>
      </c>
      <c r="H1049" s="81" t="s">
        <v>1544</v>
      </c>
      <c r="I1049" s="81" t="s">
        <v>1545</v>
      </c>
      <c r="J1049" s="81" t="s">
        <v>1546</v>
      </c>
      <c r="K1049" s="91">
        <v>42997</v>
      </c>
      <c r="L1049" s="91">
        <v>44092</v>
      </c>
      <c r="M1049" s="84">
        <v>0.84319999999999995</v>
      </c>
      <c r="N1049" s="81" t="s">
        <v>1201</v>
      </c>
      <c r="O1049" s="81" t="s">
        <v>1402</v>
      </c>
      <c r="P1049" s="81" t="s">
        <v>1509</v>
      </c>
      <c r="Q1049" s="81" t="s">
        <v>1547</v>
      </c>
      <c r="R1049" s="81">
        <v>110</v>
      </c>
      <c r="S1049" s="87">
        <v>21206272.280000001</v>
      </c>
      <c r="T1049" s="87">
        <v>3136979.59</v>
      </c>
      <c r="U1049" s="87">
        <v>807983.65</v>
      </c>
      <c r="V1049" s="170">
        <v>0</v>
      </c>
      <c r="W1049" s="170">
        <v>0</v>
      </c>
      <c r="X1049" s="89">
        <v>25151235.52</v>
      </c>
      <c r="Y1049" s="160" t="s">
        <v>19</v>
      </c>
      <c r="Z1049" s="150" t="s">
        <v>7460</v>
      </c>
      <c r="AA1049" s="89">
        <v>12717617.810000004</v>
      </c>
      <c r="AB1049" s="90">
        <v>707226.03</v>
      </c>
      <c r="AC1049" s="183">
        <f t="shared" si="21"/>
        <v>0</v>
      </c>
    </row>
    <row r="1050" spans="2:29" s="10" customFormat="1" ht="15" customHeight="1" x14ac:dyDescent="0.3">
      <c r="B1050" s="101" t="s">
        <v>7047</v>
      </c>
      <c r="C1050" s="81">
        <v>17</v>
      </c>
      <c r="D1050" s="8" t="s">
        <v>6356</v>
      </c>
      <c r="E1050" s="81" t="s">
        <v>1459</v>
      </c>
      <c r="F1050" s="40">
        <v>20</v>
      </c>
      <c r="G1050" s="17">
        <v>101157</v>
      </c>
      <c r="H1050" s="81" t="s">
        <v>1548</v>
      </c>
      <c r="I1050" s="81" t="s">
        <v>1549</v>
      </c>
      <c r="J1050" s="81" t="s">
        <v>1550</v>
      </c>
      <c r="K1050" s="91">
        <v>42997</v>
      </c>
      <c r="L1050" s="91">
        <v>44092</v>
      </c>
      <c r="M1050" s="84">
        <v>0.84560000000000002</v>
      </c>
      <c r="N1050" s="81" t="s">
        <v>1201</v>
      </c>
      <c r="O1050" s="81" t="s">
        <v>1402</v>
      </c>
      <c r="P1050" s="81" t="s">
        <v>1509</v>
      </c>
      <c r="Q1050" s="81" t="s">
        <v>1551</v>
      </c>
      <c r="R1050" s="81">
        <v>110</v>
      </c>
      <c r="S1050" s="87">
        <v>17387069.969999999</v>
      </c>
      <c r="T1050" s="87">
        <v>2397547.1800000002</v>
      </c>
      <c r="U1050" s="87">
        <v>777425.07</v>
      </c>
      <c r="V1050" s="170">
        <v>0</v>
      </c>
      <c r="W1050" s="170">
        <v>0</v>
      </c>
      <c r="X1050" s="89">
        <v>20562042.219999999</v>
      </c>
      <c r="Y1050" s="160" t="s">
        <v>19</v>
      </c>
      <c r="Z1050" s="150" t="s">
        <v>7461</v>
      </c>
      <c r="AA1050" s="89">
        <v>10514577.169999998</v>
      </c>
      <c r="AB1050" s="90">
        <v>462257.26999999996</v>
      </c>
      <c r="AC1050" s="183">
        <f t="shared" si="21"/>
        <v>0</v>
      </c>
    </row>
    <row r="1051" spans="2:29" s="10" customFormat="1" ht="15" customHeight="1" x14ac:dyDescent="0.3">
      <c r="B1051" s="101" t="s">
        <v>7047</v>
      </c>
      <c r="C1051" s="81">
        <v>18</v>
      </c>
      <c r="D1051" s="8" t="s">
        <v>6358</v>
      </c>
      <c r="E1051" s="81" t="s">
        <v>1552</v>
      </c>
      <c r="F1051" s="40">
        <v>89</v>
      </c>
      <c r="G1051" s="17">
        <v>107546</v>
      </c>
      <c r="H1051" s="81" t="s">
        <v>1553</v>
      </c>
      <c r="I1051" s="81" t="s">
        <v>1554</v>
      </c>
      <c r="J1051" s="81" t="s">
        <v>1555</v>
      </c>
      <c r="K1051" s="91">
        <v>42997</v>
      </c>
      <c r="L1051" s="91" t="s">
        <v>7302</v>
      </c>
      <c r="M1051" s="84">
        <v>0.83240000000000003</v>
      </c>
      <c r="N1051" s="81" t="s">
        <v>1201</v>
      </c>
      <c r="O1051" s="81" t="s">
        <v>1556</v>
      </c>
      <c r="P1051" s="81" t="s">
        <v>1557</v>
      </c>
      <c r="Q1051" s="81" t="s">
        <v>1558</v>
      </c>
      <c r="R1051" s="81">
        <v>104</v>
      </c>
      <c r="S1051" s="87">
        <v>6057361.4800000004</v>
      </c>
      <c r="T1051" s="87">
        <v>1068946.1399999999</v>
      </c>
      <c r="U1051" s="87">
        <v>150226.71</v>
      </c>
      <c r="V1051" s="170">
        <v>0</v>
      </c>
      <c r="W1051" s="170">
        <v>0</v>
      </c>
      <c r="X1051" s="89">
        <v>7276534.3300000001</v>
      </c>
      <c r="Y1051" s="160" t="s">
        <v>19</v>
      </c>
      <c r="Z1051" s="150" t="s">
        <v>5953</v>
      </c>
      <c r="AA1051" s="89">
        <v>3553919.7</v>
      </c>
      <c r="AB1051" s="90">
        <v>516283.23</v>
      </c>
      <c r="AC1051" s="183">
        <f t="shared" si="21"/>
        <v>0</v>
      </c>
    </row>
    <row r="1052" spans="2:29" s="10" customFormat="1" ht="15" customHeight="1" x14ac:dyDescent="0.3">
      <c r="B1052" s="101" t="s">
        <v>7047</v>
      </c>
      <c r="C1052" s="81">
        <v>19</v>
      </c>
      <c r="D1052" s="8" t="s">
        <v>6358</v>
      </c>
      <c r="E1052" s="81" t="s">
        <v>1552</v>
      </c>
      <c r="F1052" s="40">
        <v>89</v>
      </c>
      <c r="G1052" s="17">
        <v>107667</v>
      </c>
      <c r="H1052" s="81" t="s">
        <v>1559</v>
      </c>
      <c r="I1052" s="81" t="s">
        <v>1560</v>
      </c>
      <c r="J1052" s="81" t="s">
        <v>1561</v>
      </c>
      <c r="K1052" s="91">
        <v>42997</v>
      </c>
      <c r="L1052" s="91">
        <v>44092</v>
      </c>
      <c r="M1052" s="84">
        <v>0.8458</v>
      </c>
      <c r="N1052" s="81" t="s">
        <v>1562</v>
      </c>
      <c r="O1052" s="81" t="s">
        <v>1563</v>
      </c>
      <c r="P1052" s="81" t="s">
        <v>1564</v>
      </c>
      <c r="Q1052" s="81" t="s">
        <v>1565</v>
      </c>
      <c r="R1052" s="81">
        <v>104</v>
      </c>
      <c r="S1052" s="87">
        <v>17594302.18</v>
      </c>
      <c r="T1052" s="87">
        <v>3104876.86</v>
      </c>
      <c r="U1052" s="87">
        <v>101508.55</v>
      </c>
      <c r="V1052" s="170">
        <v>0</v>
      </c>
      <c r="W1052" s="170">
        <v>0</v>
      </c>
      <c r="X1052" s="89">
        <v>20800687.59</v>
      </c>
      <c r="Y1052" s="160" t="s">
        <v>19</v>
      </c>
      <c r="Z1052" s="150" t="s">
        <v>7515</v>
      </c>
      <c r="AA1052" s="89">
        <v>14063285.02</v>
      </c>
      <c r="AB1052" s="90">
        <v>1874222.6299999997</v>
      </c>
      <c r="AC1052" s="183">
        <f t="shared" si="21"/>
        <v>0</v>
      </c>
    </row>
    <row r="1053" spans="2:29" s="10" customFormat="1" ht="15" customHeight="1" x14ac:dyDescent="0.3">
      <c r="B1053" s="101" t="s">
        <v>7047</v>
      </c>
      <c r="C1053" s="81">
        <v>20</v>
      </c>
      <c r="D1053" s="8" t="s">
        <v>6358</v>
      </c>
      <c r="E1053" s="81" t="s">
        <v>1552</v>
      </c>
      <c r="F1053" s="40">
        <v>89</v>
      </c>
      <c r="G1053" s="17">
        <v>107619</v>
      </c>
      <c r="H1053" s="81" t="s">
        <v>1566</v>
      </c>
      <c r="I1053" s="81" t="s">
        <v>1567</v>
      </c>
      <c r="J1053" s="81" t="s">
        <v>1568</v>
      </c>
      <c r="K1053" s="91">
        <v>42997</v>
      </c>
      <c r="L1053" s="91">
        <v>44092</v>
      </c>
      <c r="M1053" s="84">
        <v>0.85000000014307397</v>
      </c>
      <c r="N1053" s="81" t="s">
        <v>1201</v>
      </c>
      <c r="O1053" s="81" t="s">
        <v>1569</v>
      </c>
      <c r="P1053" s="81" t="s">
        <v>1570</v>
      </c>
      <c r="Q1053" s="81" t="s">
        <v>3195</v>
      </c>
      <c r="R1053" s="81">
        <v>104</v>
      </c>
      <c r="S1053" s="87">
        <v>5940981.96</v>
      </c>
      <c r="T1053" s="87">
        <v>1048408.58</v>
      </c>
      <c r="U1053" s="87">
        <v>0</v>
      </c>
      <c r="V1053" s="170">
        <v>0</v>
      </c>
      <c r="W1053" s="170">
        <v>0</v>
      </c>
      <c r="X1053" s="89">
        <v>6989390.54</v>
      </c>
      <c r="Y1053" s="160" t="s">
        <v>19</v>
      </c>
      <c r="Z1053" s="150" t="s">
        <v>7462</v>
      </c>
      <c r="AA1053" s="89">
        <v>5516192.7800000003</v>
      </c>
      <c r="AB1053" s="90">
        <v>576659.07999999996</v>
      </c>
      <c r="AC1053" s="183">
        <f t="shared" si="21"/>
        <v>0</v>
      </c>
    </row>
    <row r="1054" spans="2:29" s="10" customFormat="1" ht="15" customHeight="1" x14ac:dyDescent="0.3">
      <c r="B1054" s="101" t="s">
        <v>7047</v>
      </c>
      <c r="C1054" s="81">
        <v>21</v>
      </c>
      <c r="D1054" s="8" t="s">
        <v>6358</v>
      </c>
      <c r="E1054" s="81" t="s">
        <v>1552</v>
      </c>
      <c r="F1054" s="40">
        <v>89</v>
      </c>
      <c r="G1054" s="17">
        <v>106971</v>
      </c>
      <c r="H1054" s="81" t="s">
        <v>1571</v>
      </c>
      <c r="I1054" s="81" t="s">
        <v>1572</v>
      </c>
      <c r="J1054" s="81" t="s">
        <v>1573</v>
      </c>
      <c r="K1054" s="91">
        <v>43003</v>
      </c>
      <c r="L1054" s="91">
        <v>44098</v>
      </c>
      <c r="M1054" s="84">
        <v>0.85000000014307397</v>
      </c>
      <c r="N1054" s="81" t="s">
        <v>695</v>
      </c>
      <c r="O1054" s="81" t="s">
        <v>1574</v>
      </c>
      <c r="P1054" s="81" t="s">
        <v>1575</v>
      </c>
      <c r="Q1054" s="81" t="s">
        <v>3196</v>
      </c>
      <c r="R1054" s="81">
        <v>104</v>
      </c>
      <c r="S1054" s="87">
        <v>10282243.08</v>
      </c>
      <c r="T1054" s="87">
        <v>1814513.48</v>
      </c>
      <c r="U1054" s="87">
        <v>0</v>
      </c>
      <c r="V1054" s="170">
        <v>0</v>
      </c>
      <c r="W1054" s="170">
        <v>0</v>
      </c>
      <c r="X1054" s="89">
        <v>12096756.560000001</v>
      </c>
      <c r="Y1054" s="160" t="s">
        <v>19</v>
      </c>
      <c r="Z1054" s="150" t="s">
        <v>4634</v>
      </c>
      <c r="AA1054" s="89">
        <v>7803696.5</v>
      </c>
      <c r="AB1054" s="90">
        <v>1048364.3</v>
      </c>
      <c r="AC1054" s="183">
        <f t="shared" si="21"/>
        <v>0</v>
      </c>
    </row>
    <row r="1055" spans="2:29" s="10" customFormat="1" ht="15" customHeight="1" x14ac:dyDescent="0.3">
      <c r="B1055" s="101" t="s">
        <v>7047</v>
      </c>
      <c r="C1055" s="81">
        <v>22</v>
      </c>
      <c r="D1055" s="8" t="s">
        <v>6358</v>
      </c>
      <c r="E1055" s="81" t="s">
        <v>1552</v>
      </c>
      <c r="F1055" s="40">
        <v>89</v>
      </c>
      <c r="G1055" s="17">
        <v>107510</v>
      </c>
      <c r="H1055" s="81" t="s">
        <v>1576</v>
      </c>
      <c r="I1055" s="81" t="s">
        <v>1577</v>
      </c>
      <c r="J1055" s="81" t="s">
        <v>1578</v>
      </c>
      <c r="K1055" s="91">
        <v>43003</v>
      </c>
      <c r="L1055" s="91" t="s">
        <v>7303</v>
      </c>
      <c r="M1055" s="84">
        <v>0.84624272200271367</v>
      </c>
      <c r="N1055" s="81" t="s">
        <v>1579</v>
      </c>
      <c r="O1055" s="81" t="s">
        <v>1580</v>
      </c>
      <c r="P1055" s="81" t="s">
        <v>1581</v>
      </c>
      <c r="Q1055" s="81" t="s">
        <v>1582</v>
      </c>
      <c r="R1055" s="81">
        <v>104</v>
      </c>
      <c r="S1055" s="87">
        <v>10155064.699999999</v>
      </c>
      <c r="T1055" s="87">
        <v>1777162.67</v>
      </c>
      <c r="U1055" s="87">
        <v>67952.289999999994</v>
      </c>
      <c r="V1055" s="170">
        <v>0</v>
      </c>
      <c r="W1055" s="170">
        <v>0</v>
      </c>
      <c r="X1055" s="89">
        <v>12000179.66</v>
      </c>
      <c r="Y1055" s="160" t="s">
        <v>19</v>
      </c>
      <c r="Z1055" s="150" t="s">
        <v>4635</v>
      </c>
      <c r="AA1055" s="89">
        <v>7552384.9500000002</v>
      </c>
      <c r="AB1055" s="90">
        <v>956347.64999999979</v>
      </c>
      <c r="AC1055" s="183">
        <f t="shared" si="21"/>
        <v>0</v>
      </c>
    </row>
    <row r="1056" spans="2:29" s="10" customFormat="1" ht="15" customHeight="1" x14ac:dyDescent="0.3">
      <c r="B1056" s="101" t="s">
        <v>7047</v>
      </c>
      <c r="C1056" s="81">
        <v>23</v>
      </c>
      <c r="D1056" s="8" t="s">
        <v>6358</v>
      </c>
      <c r="E1056" s="81" t="s">
        <v>1552</v>
      </c>
      <c r="F1056" s="40">
        <v>82</v>
      </c>
      <c r="G1056" s="17">
        <v>106941</v>
      </c>
      <c r="H1056" s="81" t="s">
        <v>1588</v>
      </c>
      <c r="I1056" s="81" t="s">
        <v>1589</v>
      </c>
      <c r="J1056" s="81" t="s">
        <v>1590</v>
      </c>
      <c r="K1056" s="91">
        <v>43103</v>
      </c>
      <c r="L1056" s="91" t="s">
        <v>7304</v>
      </c>
      <c r="M1056" s="84">
        <v>0.84696957673239681</v>
      </c>
      <c r="N1056" s="81" t="s">
        <v>1201</v>
      </c>
      <c r="O1056" s="81" t="s">
        <v>1569</v>
      </c>
      <c r="P1056" s="81" t="s">
        <v>1570</v>
      </c>
      <c r="Q1056" s="81" t="s">
        <v>3197</v>
      </c>
      <c r="R1056" s="81">
        <v>104</v>
      </c>
      <c r="S1056" s="87">
        <v>7381735.54</v>
      </c>
      <c r="T1056" s="87">
        <v>1302659.21</v>
      </c>
      <c r="U1056" s="87">
        <v>31072.42</v>
      </c>
      <c r="V1056" s="170">
        <v>0</v>
      </c>
      <c r="W1056" s="170">
        <v>0</v>
      </c>
      <c r="X1056" s="89">
        <v>8715467.1699999999</v>
      </c>
      <c r="Y1056" s="160" t="s">
        <v>19</v>
      </c>
      <c r="Z1056" s="150" t="s">
        <v>6348</v>
      </c>
      <c r="AA1056" s="89">
        <v>871546.72</v>
      </c>
      <c r="AB1056" s="90">
        <v>0</v>
      </c>
      <c r="AC1056" s="183">
        <f t="shared" si="21"/>
        <v>0</v>
      </c>
    </row>
    <row r="1057" spans="2:29" s="10" customFormat="1" ht="15" customHeight="1" x14ac:dyDescent="0.3">
      <c r="B1057" s="101" t="s">
        <v>7047</v>
      </c>
      <c r="C1057" s="81">
        <v>24</v>
      </c>
      <c r="D1057" s="8" t="s">
        <v>6358</v>
      </c>
      <c r="E1057" s="81" t="s">
        <v>1552</v>
      </c>
      <c r="F1057" s="40">
        <v>82</v>
      </c>
      <c r="G1057" s="17">
        <v>105904</v>
      </c>
      <c r="H1057" s="81" t="s">
        <v>1583</v>
      </c>
      <c r="I1057" s="81" t="s">
        <v>1584</v>
      </c>
      <c r="J1057" s="81" t="s">
        <v>1585</v>
      </c>
      <c r="K1057" s="91">
        <v>43103</v>
      </c>
      <c r="L1057" s="91">
        <v>44196</v>
      </c>
      <c r="M1057" s="84">
        <v>0.84562546456410015</v>
      </c>
      <c r="N1057" s="81" t="s">
        <v>1201</v>
      </c>
      <c r="O1057" s="81" t="s">
        <v>1569</v>
      </c>
      <c r="P1057" s="81" t="s">
        <v>1586</v>
      </c>
      <c r="Q1057" s="81" t="s">
        <v>1587</v>
      </c>
      <c r="R1057" s="81">
        <v>104</v>
      </c>
      <c r="S1057" s="87">
        <v>9768698.1600000001</v>
      </c>
      <c r="T1057" s="87">
        <v>1723887.91</v>
      </c>
      <c r="U1057" s="87">
        <v>59452.71</v>
      </c>
      <c r="V1057" s="170">
        <v>0</v>
      </c>
      <c r="W1057" s="170">
        <v>0</v>
      </c>
      <c r="X1057" s="89">
        <v>11552038.779999999</v>
      </c>
      <c r="Y1057" s="160" t="s">
        <v>19</v>
      </c>
      <c r="Z1057" s="150" t="s">
        <v>7463</v>
      </c>
      <c r="AA1057" s="89">
        <v>8388236.1699999999</v>
      </c>
      <c r="AB1057" s="90">
        <v>1020071.73</v>
      </c>
      <c r="AC1057" s="183">
        <f t="shared" si="21"/>
        <v>0</v>
      </c>
    </row>
    <row r="1058" spans="2:29" s="10" customFormat="1" ht="15" customHeight="1" x14ac:dyDescent="0.3">
      <c r="B1058" s="101" t="s">
        <v>7047</v>
      </c>
      <c r="C1058" s="81">
        <v>25</v>
      </c>
      <c r="D1058" s="8" t="s">
        <v>6358</v>
      </c>
      <c r="E1058" s="81" t="s">
        <v>1552</v>
      </c>
      <c r="F1058" s="40">
        <v>82</v>
      </c>
      <c r="G1058" s="17">
        <v>106972</v>
      </c>
      <c r="H1058" s="81" t="s">
        <v>1591</v>
      </c>
      <c r="I1058" s="81" t="s">
        <v>1592</v>
      </c>
      <c r="J1058" s="81" t="s">
        <v>1593</v>
      </c>
      <c r="K1058" s="91">
        <v>43103</v>
      </c>
      <c r="L1058" s="91">
        <v>44196</v>
      </c>
      <c r="M1058" s="84">
        <v>0.84730000000000005</v>
      </c>
      <c r="N1058" s="81" t="s">
        <v>1201</v>
      </c>
      <c r="O1058" s="81" t="s">
        <v>1594</v>
      </c>
      <c r="P1058" s="81" t="s">
        <v>1595</v>
      </c>
      <c r="Q1058" s="81" t="s">
        <v>1596</v>
      </c>
      <c r="R1058" s="81">
        <v>104</v>
      </c>
      <c r="S1058" s="87">
        <v>18886281.100000001</v>
      </c>
      <c r="T1058" s="87">
        <v>3332873.13</v>
      </c>
      <c r="U1058" s="87">
        <v>69095.520000000004</v>
      </c>
      <c r="V1058" s="170">
        <v>0</v>
      </c>
      <c r="W1058" s="170">
        <v>0</v>
      </c>
      <c r="X1058" s="89">
        <v>22288249.75</v>
      </c>
      <c r="Y1058" s="160" t="s">
        <v>19</v>
      </c>
      <c r="Z1058" s="150" t="s">
        <v>4462</v>
      </c>
      <c r="AA1058" s="89">
        <v>15973824.559999999</v>
      </c>
      <c r="AB1058" s="90">
        <v>2151191.27</v>
      </c>
      <c r="AC1058" s="183">
        <f t="shared" si="21"/>
        <v>0</v>
      </c>
    </row>
    <row r="1059" spans="2:29" s="10" customFormat="1" ht="15" customHeight="1" x14ac:dyDescent="0.3">
      <c r="B1059" s="101" t="s">
        <v>7047</v>
      </c>
      <c r="C1059" s="81">
        <v>26</v>
      </c>
      <c r="D1059" s="8" t="s">
        <v>6358</v>
      </c>
      <c r="E1059" s="81" t="s">
        <v>1552</v>
      </c>
      <c r="F1059" s="40">
        <v>82</v>
      </c>
      <c r="G1059" s="17">
        <v>105275</v>
      </c>
      <c r="H1059" s="81" t="s">
        <v>1652</v>
      </c>
      <c r="I1059" s="81" t="s">
        <v>1653</v>
      </c>
      <c r="J1059" s="81" t="s">
        <v>1654</v>
      </c>
      <c r="K1059" s="91">
        <v>43115</v>
      </c>
      <c r="L1059" s="91">
        <v>44269</v>
      </c>
      <c r="M1059" s="84">
        <v>0.84130000000000005</v>
      </c>
      <c r="N1059" s="81" t="s">
        <v>1201</v>
      </c>
      <c r="O1059" s="81" t="s">
        <v>1639</v>
      </c>
      <c r="P1059" s="81" t="s">
        <v>1640</v>
      </c>
      <c r="Q1059" s="81" t="s">
        <v>1655</v>
      </c>
      <c r="R1059" s="81">
        <v>104</v>
      </c>
      <c r="S1059" s="87">
        <v>18259511.449999999</v>
      </c>
      <c r="T1059" s="87">
        <v>3222266.73</v>
      </c>
      <c r="U1059" s="87">
        <v>222888.54</v>
      </c>
      <c r="V1059" s="170">
        <v>0</v>
      </c>
      <c r="W1059" s="170">
        <v>0</v>
      </c>
      <c r="X1059" s="89">
        <v>21704666.719999999</v>
      </c>
      <c r="Y1059" s="160" t="s">
        <v>19</v>
      </c>
      <c r="Z1059" s="150" t="s">
        <v>5096</v>
      </c>
      <c r="AA1059" s="89">
        <v>13074812.559999999</v>
      </c>
      <c r="AB1059" s="90">
        <v>1484864.6499999997</v>
      </c>
      <c r="AC1059" s="183">
        <f t="shared" si="21"/>
        <v>0</v>
      </c>
    </row>
    <row r="1060" spans="2:29" s="10" customFormat="1" ht="15" customHeight="1" x14ac:dyDescent="0.3">
      <c r="B1060" s="101" t="s">
        <v>7047</v>
      </c>
      <c r="C1060" s="81">
        <v>27</v>
      </c>
      <c r="D1060" s="8" t="s">
        <v>6358</v>
      </c>
      <c r="E1060" s="81" t="s">
        <v>1552</v>
      </c>
      <c r="F1060" s="40">
        <v>82</v>
      </c>
      <c r="G1060" s="17">
        <v>103921</v>
      </c>
      <c r="H1060" s="81" t="s">
        <v>1602</v>
      </c>
      <c r="I1060" s="81" t="s">
        <v>1603</v>
      </c>
      <c r="J1060" s="81" t="s">
        <v>1604</v>
      </c>
      <c r="K1060" s="91">
        <v>43115</v>
      </c>
      <c r="L1060" s="91">
        <v>44210</v>
      </c>
      <c r="M1060" s="84">
        <v>0.85</v>
      </c>
      <c r="N1060" s="81" t="s">
        <v>1201</v>
      </c>
      <c r="O1060" s="81" t="s">
        <v>1605</v>
      </c>
      <c r="P1060" s="81" t="s">
        <v>1606</v>
      </c>
      <c r="Q1060" s="81" t="s">
        <v>1527</v>
      </c>
      <c r="R1060" s="81">
        <v>104</v>
      </c>
      <c r="S1060" s="87">
        <v>7572495.5800000001</v>
      </c>
      <c r="T1060" s="87">
        <v>1336322.75</v>
      </c>
      <c r="U1060" s="87">
        <v>0</v>
      </c>
      <c r="V1060" s="170">
        <v>0</v>
      </c>
      <c r="W1060" s="170">
        <v>0</v>
      </c>
      <c r="X1060" s="89">
        <v>8908818.3300000001</v>
      </c>
      <c r="Y1060" s="160" t="s">
        <v>19</v>
      </c>
      <c r="Z1060" s="150" t="s">
        <v>5954</v>
      </c>
      <c r="AA1060" s="89">
        <v>5608522.8399999999</v>
      </c>
      <c r="AB1060" s="90">
        <v>702896.49</v>
      </c>
      <c r="AC1060" s="183">
        <f t="shared" si="21"/>
        <v>0</v>
      </c>
    </row>
    <row r="1061" spans="2:29" s="10" customFormat="1" ht="15" customHeight="1" x14ac:dyDescent="0.3">
      <c r="B1061" s="101" t="s">
        <v>7047</v>
      </c>
      <c r="C1061" s="81">
        <v>28</v>
      </c>
      <c r="D1061" s="8" t="s">
        <v>6358</v>
      </c>
      <c r="E1061" s="81" t="s">
        <v>1552</v>
      </c>
      <c r="F1061" s="40">
        <v>82</v>
      </c>
      <c r="G1061" s="17">
        <v>103860</v>
      </c>
      <c r="H1061" s="81" t="s">
        <v>1597</v>
      </c>
      <c r="I1061" s="81" t="s">
        <v>1598</v>
      </c>
      <c r="J1061" s="81" t="s">
        <v>1599</v>
      </c>
      <c r="K1061" s="91">
        <v>43115</v>
      </c>
      <c r="L1061" s="91">
        <v>44210</v>
      </c>
      <c r="M1061" s="84">
        <v>0.84254842549747766</v>
      </c>
      <c r="N1061" s="81" t="s">
        <v>1201</v>
      </c>
      <c r="O1061" s="81" t="s">
        <v>1569</v>
      </c>
      <c r="P1061" s="81" t="s">
        <v>1600</v>
      </c>
      <c r="Q1061" s="81" t="s">
        <v>1601</v>
      </c>
      <c r="R1061" s="81">
        <v>104</v>
      </c>
      <c r="S1061" s="87">
        <v>7506194.6399999997</v>
      </c>
      <c r="T1061" s="87">
        <v>1324622.58</v>
      </c>
      <c r="U1061" s="87">
        <v>78100.55</v>
      </c>
      <c r="V1061" s="170">
        <v>0</v>
      </c>
      <c r="W1061" s="170">
        <v>0</v>
      </c>
      <c r="X1061" s="89">
        <v>8908917.7699999996</v>
      </c>
      <c r="Y1061" s="160" t="s">
        <v>19</v>
      </c>
      <c r="Z1061" s="150" t="s">
        <v>5566</v>
      </c>
      <c r="AA1061" s="89">
        <v>5945956.3900000006</v>
      </c>
      <c r="AB1061" s="90">
        <v>662514.79</v>
      </c>
      <c r="AC1061" s="183">
        <f t="shared" si="21"/>
        <v>0</v>
      </c>
    </row>
    <row r="1062" spans="2:29" s="10" customFormat="1" ht="15" customHeight="1" x14ac:dyDescent="0.3">
      <c r="B1062" s="101" t="s">
        <v>7047</v>
      </c>
      <c r="C1062" s="81">
        <v>29</v>
      </c>
      <c r="D1062" s="8" t="s">
        <v>6358</v>
      </c>
      <c r="E1062" s="81" t="s">
        <v>1552</v>
      </c>
      <c r="F1062" s="40">
        <v>82</v>
      </c>
      <c r="G1062" s="17">
        <v>103957</v>
      </c>
      <c r="H1062" s="81" t="s">
        <v>1607</v>
      </c>
      <c r="I1062" s="81" t="s">
        <v>1608</v>
      </c>
      <c r="J1062" s="81" t="s">
        <v>1609</v>
      </c>
      <c r="K1062" s="91">
        <v>43115</v>
      </c>
      <c r="L1062" s="91" t="s">
        <v>7305</v>
      </c>
      <c r="M1062" s="84">
        <v>0.84436710207201304</v>
      </c>
      <c r="N1062" s="81" t="s">
        <v>1201</v>
      </c>
      <c r="O1062" s="81" t="s">
        <v>1605</v>
      </c>
      <c r="P1062" s="81" t="s">
        <v>1610</v>
      </c>
      <c r="Q1062" s="81" t="s">
        <v>1611</v>
      </c>
      <c r="R1062" s="81">
        <v>104</v>
      </c>
      <c r="S1062" s="87">
        <v>7082810.3799999999</v>
      </c>
      <c r="T1062" s="87">
        <v>1249907.72</v>
      </c>
      <c r="U1062" s="87">
        <v>55588.79</v>
      </c>
      <c r="V1062" s="170">
        <v>0</v>
      </c>
      <c r="W1062" s="170">
        <v>0</v>
      </c>
      <c r="X1062" s="89">
        <v>8388306.8899999997</v>
      </c>
      <c r="Y1062" s="160" t="s">
        <v>19</v>
      </c>
      <c r="Z1062" s="150" t="s">
        <v>6349</v>
      </c>
      <c r="AA1062" s="89">
        <v>6912090.7999999998</v>
      </c>
      <c r="AB1062" s="90">
        <v>974949.62999999989</v>
      </c>
      <c r="AC1062" s="183">
        <f t="shared" si="21"/>
        <v>0</v>
      </c>
    </row>
    <row r="1063" spans="2:29" s="10" customFormat="1" ht="15" customHeight="1" x14ac:dyDescent="0.3">
      <c r="B1063" s="101" t="s">
        <v>7047</v>
      </c>
      <c r="C1063" s="81">
        <v>30</v>
      </c>
      <c r="D1063" s="8" t="s">
        <v>6358</v>
      </c>
      <c r="E1063" s="81" t="s">
        <v>1552</v>
      </c>
      <c r="F1063" s="40">
        <v>82</v>
      </c>
      <c r="G1063" s="17">
        <v>104116</v>
      </c>
      <c r="H1063" s="81" t="s">
        <v>1612</v>
      </c>
      <c r="I1063" s="81" t="s">
        <v>1613</v>
      </c>
      <c r="J1063" s="81" t="s">
        <v>1614</v>
      </c>
      <c r="K1063" s="91">
        <v>43115</v>
      </c>
      <c r="L1063" s="91" t="s">
        <v>7306</v>
      </c>
      <c r="M1063" s="84">
        <v>0.83840000000000003</v>
      </c>
      <c r="N1063" s="81" t="s">
        <v>1201</v>
      </c>
      <c r="O1063" s="81" t="s">
        <v>1605</v>
      </c>
      <c r="P1063" s="81" t="s">
        <v>1615</v>
      </c>
      <c r="Q1063" s="81" t="s">
        <v>1558</v>
      </c>
      <c r="R1063" s="81">
        <v>104</v>
      </c>
      <c r="S1063" s="87">
        <v>7372053.7800000003</v>
      </c>
      <c r="T1063" s="87">
        <v>1300950.67</v>
      </c>
      <c r="U1063" s="87">
        <v>120158.1</v>
      </c>
      <c r="V1063" s="170">
        <v>0</v>
      </c>
      <c r="W1063" s="170">
        <v>0</v>
      </c>
      <c r="X1063" s="89">
        <v>8793162.5500000007</v>
      </c>
      <c r="Y1063" s="160" t="s">
        <v>19</v>
      </c>
      <c r="Z1063" s="150" t="s">
        <v>4779</v>
      </c>
      <c r="AA1063" s="89">
        <v>4788334.5100000007</v>
      </c>
      <c r="AB1063" s="90">
        <v>759342.94000000006</v>
      </c>
      <c r="AC1063" s="183">
        <f t="shared" si="21"/>
        <v>0</v>
      </c>
    </row>
    <row r="1064" spans="2:29" s="10" customFormat="1" ht="15" customHeight="1" x14ac:dyDescent="0.3">
      <c r="B1064" s="101" t="s">
        <v>7047</v>
      </c>
      <c r="C1064" s="81">
        <v>31</v>
      </c>
      <c r="D1064" s="8" t="s">
        <v>6358</v>
      </c>
      <c r="E1064" s="81" t="s">
        <v>1552</v>
      </c>
      <c r="F1064" s="40">
        <v>82</v>
      </c>
      <c r="G1064" s="17">
        <v>104174</v>
      </c>
      <c r="H1064" s="81" t="s">
        <v>1616</v>
      </c>
      <c r="I1064" s="81" t="s">
        <v>1617</v>
      </c>
      <c r="J1064" s="81" t="s">
        <v>1618</v>
      </c>
      <c r="K1064" s="91">
        <v>43115</v>
      </c>
      <c r="L1064" s="91">
        <v>44210</v>
      </c>
      <c r="M1064" s="84">
        <v>0.84299999999999997</v>
      </c>
      <c r="N1064" s="81" t="s">
        <v>1201</v>
      </c>
      <c r="O1064" s="81" t="s">
        <v>1619</v>
      </c>
      <c r="P1064" s="81" t="s">
        <v>1620</v>
      </c>
      <c r="Q1064" s="81" t="s">
        <v>1621</v>
      </c>
      <c r="R1064" s="81">
        <v>104</v>
      </c>
      <c r="S1064" s="87">
        <v>10018778.93</v>
      </c>
      <c r="T1064" s="87">
        <v>1753289.18</v>
      </c>
      <c r="U1064" s="87">
        <v>113287.16</v>
      </c>
      <c r="V1064" s="170">
        <v>0</v>
      </c>
      <c r="W1064" s="170">
        <v>0</v>
      </c>
      <c r="X1064" s="89">
        <v>11885355.27</v>
      </c>
      <c r="Y1064" s="160" t="s">
        <v>19</v>
      </c>
      <c r="Z1064" s="150" t="s">
        <v>4658</v>
      </c>
      <c r="AA1064" s="89">
        <v>6708966.5300000003</v>
      </c>
      <c r="AB1064" s="90">
        <v>843969.08000000007</v>
      </c>
      <c r="AC1064" s="183">
        <f t="shared" si="21"/>
        <v>0</v>
      </c>
    </row>
    <row r="1065" spans="2:29" s="10" customFormat="1" ht="15" customHeight="1" x14ac:dyDescent="0.3">
      <c r="B1065" s="101" t="s">
        <v>7047</v>
      </c>
      <c r="C1065" s="81">
        <v>32</v>
      </c>
      <c r="D1065" s="8" t="s">
        <v>6358</v>
      </c>
      <c r="E1065" s="81" t="s">
        <v>1552</v>
      </c>
      <c r="F1065" s="40">
        <v>82</v>
      </c>
      <c r="G1065" s="17">
        <v>104247</v>
      </c>
      <c r="H1065" s="81" t="s">
        <v>1625</v>
      </c>
      <c r="I1065" s="81" t="s">
        <v>1626</v>
      </c>
      <c r="J1065" s="81" t="s">
        <v>1627</v>
      </c>
      <c r="K1065" s="91">
        <v>43115</v>
      </c>
      <c r="L1065" s="91">
        <v>44210</v>
      </c>
      <c r="M1065" s="84">
        <v>0.83810420911161365</v>
      </c>
      <c r="N1065" s="81" t="s">
        <v>1201</v>
      </c>
      <c r="O1065" s="81" t="s">
        <v>1619</v>
      </c>
      <c r="P1065" s="81" t="s">
        <v>1628</v>
      </c>
      <c r="Q1065" s="81" t="s">
        <v>1629</v>
      </c>
      <c r="R1065" s="81">
        <v>104</v>
      </c>
      <c r="S1065" s="87">
        <v>12453911.039999999</v>
      </c>
      <c r="T1065" s="87">
        <v>2197749.0099999998</v>
      </c>
      <c r="U1065" s="87">
        <v>207961.11</v>
      </c>
      <c r="V1065" s="170">
        <v>0</v>
      </c>
      <c r="W1065" s="170">
        <v>0</v>
      </c>
      <c r="X1065" s="89">
        <v>14859621.16</v>
      </c>
      <c r="Y1065" s="160" t="s">
        <v>19</v>
      </c>
      <c r="Z1065" s="150" t="s">
        <v>5340</v>
      </c>
      <c r="AA1065" s="89">
        <v>11993523.52</v>
      </c>
      <c r="AB1065" s="90">
        <v>1708966.22</v>
      </c>
      <c r="AC1065" s="183">
        <f t="shared" si="21"/>
        <v>0</v>
      </c>
    </row>
    <row r="1066" spans="2:29" s="10" customFormat="1" ht="15" customHeight="1" x14ac:dyDescent="0.3">
      <c r="B1066" s="101" t="s">
        <v>7047</v>
      </c>
      <c r="C1066" s="81">
        <v>33</v>
      </c>
      <c r="D1066" s="8" t="s">
        <v>6358</v>
      </c>
      <c r="E1066" s="81" t="s">
        <v>1552</v>
      </c>
      <c r="F1066" s="40">
        <v>82</v>
      </c>
      <c r="G1066" s="17">
        <v>104254</v>
      </c>
      <c r="H1066" s="81" t="s">
        <v>1630</v>
      </c>
      <c r="I1066" s="81" t="s">
        <v>1631</v>
      </c>
      <c r="J1066" s="81" t="s">
        <v>1632</v>
      </c>
      <c r="K1066" s="91">
        <v>43115</v>
      </c>
      <c r="L1066" s="91">
        <v>44210</v>
      </c>
      <c r="M1066" s="84">
        <v>0.84709999999999996</v>
      </c>
      <c r="N1066" s="81" t="s">
        <v>1201</v>
      </c>
      <c r="O1066" s="81" t="s">
        <v>1619</v>
      </c>
      <c r="P1066" s="81" t="s">
        <v>1633</v>
      </c>
      <c r="Q1066" s="81" t="s">
        <v>1634</v>
      </c>
      <c r="R1066" s="81">
        <v>104</v>
      </c>
      <c r="S1066" s="87">
        <v>7388899.4699999997</v>
      </c>
      <c r="T1066" s="87">
        <v>1303923.44</v>
      </c>
      <c r="U1066" s="87">
        <v>29478.47</v>
      </c>
      <c r="V1066" s="170">
        <v>0</v>
      </c>
      <c r="W1066" s="170">
        <v>0</v>
      </c>
      <c r="X1066" s="89">
        <v>8722301.3800000008</v>
      </c>
      <c r="Y1066" s="160" t="s">
        <v>19</v>
      </c>
      <c r="Z1066" s="150" t="s">
        <v>5341</v>
      </c>
      <c r="AA1066" s="89">
        <v>5769672.1100000003</v>
      </c>
      <c r="AB1066" s="90">
        <v>892013.77</v>
      </c>
      <c r="AC1066" s="183">
        <f t="shared" si="21"/>
        <v>0</v>
      </c>
    </row>
    <row r="1067" spans="2:29" s="10" customFormat="1" ht="15" customHeight="1" x14ac:dyDescent="0.3">
      <c r="B1067" s="101" t="s">
        <v>7047</v>
      </c>
      <c r="C1067" s="81">
        <v>34</v>
      </c>
      <c r="D1067" s="8" t="s">
        <v>6358</v>
      </c>
      <c r="E1067" s="81" t="s">
        <v>1552</v>
      </c>
      <c r="F1067" s="40">
        <v>82</v>
      </c>
      <c r="G1067" s="17">
        <v>105152</v>
      </c>
      <c r="H1067" s="81" t="s">
        <v>1648</v>
      </c>
      <c r="I1067" s="81" t="s">
        <v>1649</v>
      </c>
      <c r="J1067" s="81" t="s">
        <v>1650</v>
      </c>
      <c r="K1067" s="91">
        <v>43116</v>
      </c>
      <c r="L1067" s="91" t="s">
        <v>7307</v>
      </c>
      <c r="M1067" s="84">
        <v>0.84550000000000003</v>
      </c>
      <c r="N1067" s="81" t="s">
        <v>1201</v>
      </c>
      <c r="O1067" s="81" t="s">
        <v>1639</v>
      </c>
      <c r="P1067" s="81" t="s">
        <v>1640</v>
      </c>
      <c r="Q1067" s="81" t="s">
        <v>1651</v>
      </c>
      <c r="R1067" s="81">
        <v>104</v>
      </c>
      <c r="S1067" s="87">
        <v>7493559.0599999996</v>
      </c>
      <c r="T1067" s="87">
        <v>1322392.77</v>
      </c>
      <c r="U1067" s="87">
        <v>46994.35</v>
      </c>
      <c r="V1067" s="170">
        <v>0</v>
      </c>
      <c r="W1067" s="170">
        <v>0</v>
      </c>
      <c r="X1067" s="89">
        <v>8862946.1799999997</v>
      </c>
      <c r="Y1067" s="160" t="s">
        <v>19</v>
      </c>
      <c r="Z1067" s="150" t="s">
        <v>4917</v>
      </c>
      <c r="AA1067" s="89">
        <v>4715323.4400000004</v>
      </c>
      <c r="AB1067" s="90">
        <v>672353.10000000009</v>
      </c>
      <c r="AC1067" s="183">
        <f t="shared" si="21"/>
        <v>0</v>
      </c>
    </row>
    <row r="1068" spans="2:29" s="10" customFormat="1" ht="15" customHeight="1" x14ac:dyDescent="0.3">
      <c r="B1068" s="101" t="s">
        <v>7047</v>
      </c>
      <c r="C1068" s="81">
        <v>35</v>
      </c>
      <c r="D1068" s="8" t="s">
        <v>6358</v>
      </c>
      <c r="E1068" s="81" t="s">
        <v>1552</v>
      </c>
      <c r="F1068" s="40">
        <v>82</v>
      </c>
      <c r="G1068" s="17">
        <v>105328</v>
      </c>
      <c r="H1068" s="81" t="s">
        <v>1659</v>
      </c>
      <c r="I1068" s="81" t="s">
        <v>1660</v>
      </c>
      <c r="J1068" s="81" t="s">
        <v>1661</v>
      </c>
      <c r="K1068" s="91">
        <v>43115</v>
      </c>
      <c r="L1068" s="91" t="s">
        <v>7308</v>
      </c>
      <c r="M1068" s="84">
        <v>0.84130000000000005</v>
      </c>
      <c r="N1068" s="81" t="s">
        <v>1201</v>
      </c>
      <c r="O1068" s="81" t="s">
        <v>1569</v>
      </c>
      <c r="P1068" s="81" t="s">
        <v>1570</v>
      </c>
      <c r="Q1068" s="81" t="s">
        <v>1662</v>
      </c>
      <c r="R1068" s="81">
        <v>104</v>
      </c>
      <c r="S1068" s="87">
        <v>18411796.039999999</v>
      </c>
      <c r="T1068" s="87">
        <v>3249140.48</v>
      </c>
      <c r="U1068" s="87">
        <v>223573.16</v>
      </c>
      <c r="V1068" s="170">
        <v>0</v>
      </c>
      <c r="W1068" s="170">
        <v>0</v>
      </c>
      <c r="X1068" s="89">
        <v>21884509.68</v>
      </c>
      <c r="Y1068" s="160" t="s">
        <v>19</v>
      </c>
      <c r="Z1068" s="150" t="s">
        <v>6788</v>
      </c>
      <c r="AA1068" s="89">
        <v>12625458.189999999</v>
      </c>
      <c r="AB1068" s="90">
        <v>1730751.4</v>
      </c>
      <c r="AC1068" s="183">
        <f t="shared" si="21"/>
        <v>0</v>
      </c>
    </row>
    <row r="1069" spans="2:29" s="10" customFormat="1" ht="15" customHeight="1" x14ac:dyDescent="0.3">
      <c r="B1069" s="101" t="s">
        <v>7047</v>
      </c>
      <c r="C1069" s="81">
        <v>36</v>
      </c>
      <c r="D1069" s="8" t="s">
        <v>6358</v>
      </c>
      <c r="E1069" s="81" t="s">
        <v>1552</v>
      </c>
      <c r="F1069" s="40">
        <v>82</v>
      </c>
      <c r="G1069" s="17">
        <v>105330</v>
      </c>
      <c r="H1069" s="81" t="s">
        <v>1663</v>
      </c>
      <c r="I1069" s="81" t="s">
        <v>1664</v>
      </c>
      <c r="J1069" s="81" t="s">
        <v>1665</v>
      </c>
      <c r="K1069" s="91">
        <v>43115</v>
      </c>
      <c r="L1069" s="91">
        <v>44210</v>
      </c>
      <c r="M1069" s="84">
        <v>0.84564827727975533</v>
      </c>
      <c r="N1069" s="81" t="s">
        <v>1201</v>
      </c>
      <c r="O1069" s="81" t="s">
        <v>1569</v>
      </c>
      <c r="P1069" s="81" t="s">
        <v>1570</v>
      </c>
      <c r="Q1069" s="81" t="s">
        <v>3198</v>
      </c>
      <c r="R1069" s="81">
        <v>104</v>
      </c>
      <c r="S1069" s="87">
        <v>7401522.3399999999</v>
      </c>
      <c r="T1069" s="87">
        <v>1306151</v>
      </c>
      <c r="U1069" s="87">
        <v>44809.86</v>
      </c>
      <c r="V1069" s="170">
        <v>0</v>
      </c>
      <c r="W1069" s="170">
        <v>0</v>
      </c>
      <c r="X1069" s="89">
        <v>8752483.1999999993</v>
      </c>
      <c r="Y1069" s="160" t="s">
        <v>19</v>
      </c>
      <c r="Z1069" s="150" t="s">
        <v>5955</v>
      </c>
      <c r="AA1069" s="89">
        <v>6174860.9100000001</v>
      </c>
      <c r="AB1069" s="90">
        <v>719397.42999999993</v>
      </c>
      <c r="AC1069" s="183">
        <f t="shared" si="21"/>
        <v>0</v>
      </c>
    </row>
    <row r="1070" spans="2:29" s="10" customFormat="1" ht="15" customHeight="1" x14ac:dyDescent="0.3">
      <c r="B1070" s="101" t="s">
        <v>7047</v>
      </c>
      <c r="C1070" s="81">
        <v>37</v>
      </c>
      <c r="D1070" s="8" t="s">
        <v>6358</v>
      </c>
      <c r="E1070" s="81" t="s">
        <v>1552</v>
      </c>
      <c r="F1070" s="40">
        <v>82</v>
      </c>
      <c r="G1070" s="17">
        <v>105648</v>
      </c>
      <c r="H1070" s="81" t="s">
        <v>1673</v>
      </c>
      <c r="I1070" s="81" t="s">
        <v>1674</v>
      </c>
      <c r="J1070" s="81" t="s">
        <v>1675</v>
      </c>
      <c r="K1070" s="91">
        <v>43115</v>
      </c>
      <c r="L1070" s="91">
        <v>44210</v>
      </c>
      <c r="M1070" s="84">
        <v>0.84378181266537766</v>
      </c>
      <c r="N1070" s="81" t="s">
        <v>1201</v>
      </c>
      <c r="O1070" s="81" t="s">
        <v>1605</v>
      </c>
      <c r="P1070" s="81" t="s">
        <v>1676</v>
      </c>
      <c r="Q1070" s="81" t="s">
        <v>1677</v>
      </c>
      <c r="R1070" s="81">
        <v>104</v>
      </c>
      <c r="S1070" s="87">
        <v>15530486.08</v>
      </c>
      <c r="T1070" s="87">
        <v>2642140.7400000002</v>
      </c>
      <c r="U1070" s="87">
        <v>233181.23</v>
      </c>
      <c r="V1070" s="170">
        <v>0</v>
      </c>
      <c r="W1070" s="170">
        <v>0</v>
      </c>
      <c r="X1070" s="89">
        <v>18405808.050000001</v>
      </c>
      <c r="Y1070" s="160" t="s">
        <v>19</v>
      </c>
      <c r="Z1070" s="150" t="s">
        <v>4636</v>
      </c>
      <c r="AA1070" s="89">
        <v>13397014.52</v>
      </c>
      <c r="AB1070" s="90">
        <v>1651016.7699999998</v>
      </c>
      <c r="AC1070" s="183">
        <f t="shared" si="21"/>
        <v>0</v>
      </c>
    </row>
    <row r="1071" spans="2:29" s="10" customFormat="1" ht="15" customHeight="1" x14ac:dyDescent="0.3">
      <c r="B1071" s="101" t="s">
        <v>7047</v>
      </c>
      <c r="C1071" s="81">
        <v>38</v>
      </c>
      <c r="D1071" s="8" t="s">
        <v>6358</v>
      </c>
      <c r="E1071" s="81" t="s">
        <v>1552</v>
      </c>
      <c r="F1071" s="40">
        <v>82</v>
      </c>
      <c r="G1071" s="17">
        <v>105761</v>
      </c>
      <c r="H1071" s="81" t="s">
        <v>1678</v>
      </c>
      <c r="I1071" s="81" t="s">
        <v>1679</v>
      </c>
      <c r="J1071" s="81" t="s">
        <v>1680</v>
      </c>
      <c r="K1071" s="91">
        <v>43115</v>
      </c>
      <c r="L1071" s="91">
        <v>44210</v>
      </c>
      <c r="M1071" s="84">
        <v>0.82713672527865401</v>
      </c>
      <c r="N1071" s="81" t="s">
        <v>1201</v>
      </c>
      <c r="O1071" s="81" t="s">
        <v>1605</v>
      </c>
      <c r="P1071" s="81" t="s">
        <v>1681</v>
      </c>
      <c r="Q1071" s="81" t="s">
        <v>1682</v>
      </c>
      <c r="R1071" s="81">
        <v>104</v>
      </c>
      <c r="S1071" s="87">
        <v>14609014.119999999</v>
      </c>
      <c r="T1071" s="87">
        <v>1395738.19</v>
      </c>
      <c r="U1071" s="87">
        <v>1425665.05</v>
      </c>
      <c r="V1071" s="170">
        <v>0</v>
      </c>
      <c r="W1071" s="170">
        <v>231734.1</v>
      </c>
      <c r="X1071" s="89">
        <v>17662151.460000001</v>
      </c>
      <c r="Y1071" s="160" t="s">
        <v>19</v>
      </c>
      <c r="Z1071" s="150" t="s">
        <v>4918</v>
      </c>
      <c r="AA1071" s="89">
        <v>10801900.419999998</v>
      </c>
      <c r="AB1071" s="90">
        <v>700016.21</v>
      </c>
      <c r="AC1071" s="183">
        <f t="shared" si="21"/>
        <v>0</v>
      </c>
    </row>
    <row r="1072" spans="2:29" s="10" customFormat="1" ht="15" customHeight="1" x14ac:dyDescent="0.3">
      <c r="B1072" s="101" t="s">
        <v>7047</v>
      </c>
      <c r="C1072" s="81">
        <v>39</v>
      </c>
      <c r="D1072" s="8" t="s">
        <v>6358</v>
      </c>
      <c r="E1072" s="81" t="s">
        <v>1552</v>
      </c>
      <c r="F1072" s="40">
        <v>82</v>
      </c>
      <c r="G1072" s="17">
        <v>105768</v>
      </c>
      <c r="H1072" s="81" t="s">
        <v>1683</v>
      </c>
      <c r="I1072" s="81" t="s">
        <v>1684</v>
      </c>
      <c r="J1072" s="81" t="s">
        <v>1685</v>
      </c>
      <c r="K1072" s="91">
        <v>43116</v>
      </c>
      <c r="L1072" s="91">
        <v>44148</v>
      </c>
      <c r="M1072" s="84">
        <v>0.83340000000000003</v>
      </c>
      <c r="N1072" s="81" t="s">
        <v>1201</v>
      </c>
      <c r="O1072" s="81" t="s">
        <v>1639</v>
      </c>
      <c r="P1072" s="81" t="s">
        <v>1686</v>
      </c>
      <c r="Q1072" s="81" t="s">
        <v>1687</v>
      </c>
      <c r="R1072" s="81">
        <v>104</v>
      </c>
      <c r="S1072" s="87">
        <v>12210383.16</v>
      </c>
      <c r="T1072" s="87">
        <v>2154773.5</v>
      </c>
      <c r="U1072" s="87">
        <v>286836.8</v>
      </c>
      <c r="V1072" s="170">
        <v>0</v>
      </c>
      <c r="W1072" s="170">
        <v>0</v>
      </c>
      <c r="X1072" s="89">
        <v>14651993.460000001</v>
      </c>
      <c r="Y1072" s="160" t="s">
        <v>19</v>
      </c>
      <c r="Z1072" s="150" t="s">
        <v>7516</v>
      </c>
      <c r="AA1072" s="89">
        <v>10637523.109999996</v>
      </c>
      <c r="AB1072" s="90">
        <v>1332944.21</v>
      </c>
      <c r="AC1072" s="183">
        <f t="shared" si="21"/>
        <v>0</v>
      </c>
    </row>
    <row r="1073" spans="2:29" s="10" customFormat="1" ht="15" customHeight="1" x14ac:dyDescent="0.3">
      <c r="B1073" s="101" t="s">
        <v>7047</v>
      </c>
      <c r="C1073" s="81">
        <v>40</v>
      </c>
      <c r="D1073" s="8" t="s">
        <v>6358</v>
      </c>
      <c r="E1073" s="81" t="s">
        <v>1552</v>
      </c>
      <c r="F1073" s="40">
        <v>82</v>
      </c>
      <c r="G1073" s="17">
        <v>105851</v>
      </c>
      <c r="H1073" s="81" t="s">
        <v>1688</v>
      </c>
      <c r="I1073" s="81" t="s">
        <v>1689</v>
      </c>
      <c r="J1073" s="81" t="s">
        <v>1690</v>
      </c>
      <c r="K1073" s="91">
        <v>43115</v>
      </c>
      <c r="L1073" s="91">
        <v>44210</v>
      </c>
      <c r="M1073" s="84">
        <v>0.83989999999999998</v>
      </c>
      <c r="N1073" s="81" t="s">
        <v>1201</v>
      </c>
      <c r="O1073" s="81" t="s">
        <v>1639</v>
      </c>
      <c r="P1073" s="81" t="s">
        <v>1691</v>
      </c>
      <c r="Q1073" s="81" t="s">
        <v>1692</v>
      </c>
      <c r="R1073" s="81">
        <v>104</v>
      </c>
      <c r="S1073" s="87">
        <v>9983943.3200000003</v>
      </c>
      <c r="T1073" s="87">
        <v>1755400.74</v>
      </c>
      <c r="U1073" s="87">
        <v>147667.41</v>
      </c>
      <c r="V1073" s="170">
        <v>0</v>
      </c>
      <c r="W1073" s="170">
        <v>0</v>
      </c>
      <c r="X1073" s="89">
        <v>11887011.470000001</v>
      </c>
      <c r="Y1073" s="160" t="s">
        <v>19</v>
      </c>
      <c r="Z1073" s="150" t="s">
        <v>7464</v>
      </c>
      <c r="AA1073" s="89">
        <v>8041900.7599999979</v>
      </c>
      <c r="AB1073" s="90">
        <v>1010028.9700000001</v>
      </c>
      <c r="AC1073" s="183">
        <f t="shared" si="21"/>
        <v>0</v>
      </c>
    </row>
    <row r="1074" spans="2:29" s="10" customFormat="1" ht="15" customHeight="1" x14ac:dyDescent="0.3">
      <c r="B1074" s="101" t="s">
        <v>7047</v>
      </c>
      <c r="C1074" s="81">
        <v>41</v>
      </c>
      <c r="D1074" s="8" t="s">
        <v>6358</v>
      </c>
      <c r="E1074" s="81" t="s">
        <v>1552</v>
      </c>
      <c r="F1074" s="40">
        <v>82</v>
      </c>
      <c r="G1074" s="17">
        <v>105868</v>
      </c>
      <c r="H1074" s="81" t="s">
        <v>1693</v>
      </c>
      <c r="I1074" s="81" t="s">
        <v>1694</v>
      </c>
      <c r="J1074" s="81" t="s">
        <v>1695</v>
      </c>
      <c r="K1074" s="91">
        <v>43115</v>
      </c>
      <c r="L1074" s="91">
        <v>44210</v>
      </c>
      <c r="M1074" s="84">
        <v>0.85000000037417356</v>
      </c>
      <c r="N1074" s="81" t="s">
        <v>1201</v>
      </c>
      <c r="O1074" s="81" t="s">
        <v>1569</v>
      </c>
      <c r="P1074" s="81" t="s">
        <v>1570</v>
      </c>
      <c r="Q1074" s="81" t="s">
        <v>3199</v>
      </c>
      <c r="R1074" s="81">
        <v>104</v>
      </c>
      <c r="S1074" s="87">
        <v>9086692.75</v>
      </c>
      <c r="T1074" s="87">
        <v>1603534.01</v>
      </c>
      <c r="U1074" s="87">
        <v>0</v>
      </c>
      <c r="V1074" s="170">
        <v>0</v>
      </c>
      <c r="W1074" s="170">
        <v>0</v>
      </c>
      <c r="X1074" s="89">
        <v>10690226.76</v>
      </c>
      <c r="Y1074" s="160" t="s">
        <v>19</v>
      </c>
      <c r="Z1074" s="150" t="s">
        <v>5097</v>
      </c>
      <c r="AA1074" s="89">
        <v>7321053.620000001</v>
      </c>
      <c r="AB1074" s="90">
        <v>791859.45</v>
      </c>
      <c r="AC1074" s="183">
        <f t="shared" si="21"/>
        <v>0</v>
      </c>
    </row>
    <row r="1075" spans="2:29" s="10" customFormat="1" ht="15" customHeight="1" x14ac:dyDescent="0.3">
      <c r="B1075" s="101" t="s">
        <v>7047</v>
      </c>
      <c r="C1075" s="81">
        <v>42</v>
      </c>
      <c r="D1075" s="8" t="s">
        <v>6358</v>
      </c>
      <c r="E1075" s="81" t="s">
        <v>1552</v>
      </c>
      <c r="F1075" s="40">
        <v>82</v>
      </c>
      <c r="G1075" s="17">
        <v>106006</v>
      </c>
      <c r="H1075" s="81" t="s">
        <v>1702</v>
      </c>
      <c r="I1075" s="81" t="s">
        <v>1703</v>
      </c>
      <c r="J1075" s="81" t="s">
        <v>1704</v>
      </c>
      <c r="K1075" s="91">
        <v>43116</v>
      </c>
      <c r="L1075" s="91" t="s">
        <v>7309</v>
      </c>
      <c r="M1075" s="84">
        <v>0.83630000000000004</v>
      </c>
      <c r="N1075" s="81" t="s">
        <v>1201</v>
      </c>
      <c r="O1075" s="81" t="s">
        <v>1699</v>
      </c>
      <c r="P1075" s="81" t="s">
        <v>1700</v>
      </c>
      <c r="Q1075" s="81" t="s">
        <v>1705</v>
      </c>
      <c r="R1075" s="81">
        <v>104</v>
      </c>
      <c r="S1075" s="87">
        <v>9918130.2799999993</v>
      </c>
      <c r="T1075" s="87">
        <v>1750258.29</v>
      </c>
      <c r="U1075" s="87">
        <v>191050.66</v>
      </c>
      <c r="V1075" s="170">
        <v>0</v>
      </c>
      <c r="W1075" s="170">
        <v>0</v>
      </c>
      <c r="X1075" s="89">
        <v>11859439.23</v>
      </c>
      <c r="Y1075" s="160" t="s">
        <v>19</v>
      </c>
      <c r="Z1075" s="150" t="s">
        <v>5956</v>
      </c>
      <c r="AA1075" s="89">
        <v>7153136.7799999993</v>
      </c>
      <c r="AB1075" s="90">
        <v>899861.29999999993</v>
      </c>
      <c r="AC1075" s="183">
        <f t="shared" si="21"/>
        <v>0</v>
      </c>
    </row>
    <row r="1076" spans="2:29" s="10" customFormat="1" ht="15" customHeight="1" x14ac:dyDescent="0.3">
      <c r="B1076" s="101" t="s">
        <v>7047</v>
      </c>
      <c r="C1076" s="81">
        <v>43</v>
      </c>
      <c r="D1076" s="8" t="s">
        <v>6358</v>
      </c>
      <c r="E1076" s="81" t="s">
        <v>1552</v>
      </c>
      <c r="F1076" s="40">
        <v>82</v>
      </c>
      <c r="G1076" s="17">
        <v>106029</v>
      </c>
      <c r="H1076" s="81" t="s">
        <v>1706</v>
      </c>
      <c r="I1076" s="81" t="s">
        <v>1707</v>
      </c>
      <c r="J1076" s="81" t="s">
        <v>1708</v>
      </c>
      <c r="K1076" s="91">
        <v>43115</v>
      </c>
      <c r="L1076" s="91">
        <v>44210</v>
      </c>
      <c r="M1076" s="84">
        <v>0.85000000037417356</v>
      </c>
      <c r="N1076" s="81" t="s">
        <v>1201</v>
      </c>
      <c r="O1076" s="81" t="s">
        <v>1569</v>
      </c>
      <c r="P1076" s="81" t="s">
        <v>1570</v>
      </c>
      <c r="Q1076" s="81" t="s">
        <v>3199</v>
      </c>
      <c r="R1076" s="81">
        <v>104</v>
      </c>
      <c r="S1076" s="87">
        <v>9086692.75</v>
      </c>
      <c r="T1076" s="87">
        <v>1603534.01</v>
      </c>
      <c r="U1076" s="87">
        <v>0</v>
      </c>
      <c r="V1076" s="170">
        <v>0</v>
      </c>
      <c r="W1076" s="170">
        <v>0</v>
      </c>
      <c r="X1076" s="89">
        <v>10690226.76</v>
      </c>
      <c r="Y1076" s="160" t="s">
        <v>19</v>
      </c>
      <c r="Z1076" s="150" t="s">
        <v>5098</v>
      </c>
      <c r="AA1076" s="89">
        <v>7298164.9000000013</v>
      </c>
      <c r="AB1076" s="90">
        <v>790806.38</v>
      </c>
      <c r="AC1076" s="183">
        <f t="shared" si="21"/>
        <v>0</v>
      </c>
    </row>
    <row r="1077" spans="2:29" s="10" customFormat="1" ht="15" customHeight="1" x14ac:dyDescent="0.3">
      <c r="B1077" s="101" t="s">
        <v>7047</v>
      </c>
      <c r="C1077" s="81">
        <v>44</v>
      </c>
      <c r="D1077" s="8" t="s">
        <v>6358</v>
      </c>
      <c r="E1077" s="81" t="s">
        <v>1552</v>
      </c>
      <c r="F1077" s="40">
        <v>82</v>
      </c>
      <c r="G1077" s="17">
        <v>106160</v>
      </c>
      <c r="H1077" s="81" t="s">
        <v>1709</v>
      </c>
      <c r="I1077" s="81" t="s">
        <v>1710</v>
      </c>
      <c r="J1077" s="81" t="s">
        <v>1711</v>
      </c>
      <c r="K1077" s="91">
        <v>43115</v>
      </c>
      <c r="L1077" s="91" t="s">
        <v>7310</v>
      </c>
      <c r="M1077" s="84">
        <v>0.84834907500201584</v>
      </c>
      <c r="N1077" s="81" t="s">
        <v>1201</v>
      </c>
      <c r="O1077" s="81" t="s">
        <v>1569</v>
      </c>
      <c r="P1077" s="81" t="s">
        <v>1712</v>
      </c>
      <c r="Q1077" s="81" t="s">
        <v>1713</v>
      </c>
      <c r="R1077" s="81">
        <v>104</v>
      </c>
      <c r="S1077" s="87">
        <v>11328351.800000001</v>
      </c>
      <c r="T1077" s="87">
        <v>1985173.01</v>
      </c>
      <c r="U1077" s="87">
        <v>39883.75</v>
      </c>
      <c r="V1077" s="170">
        <v>0</v>
      </c>
      <c r="W1077" s="170">
        <v>0</v>
      </c>
      <c r="X1077" s="89">
        <v>13353408.560000001</v>
      </c>
      <c r="Y1077" s="160" t="s">
        <v>19</v>
      </c>
      <c r="Z1077" s="150" t="s">
        <v>7465</v>
      </c>
      <c r="AA1077" s="89">
        <v>9700572.4299999997</v>
      </c>
      <c r="AB1077" s="90">
        <v>1148384.8699999999</v>
      </c>
      <c r="AC1077" s="183">
        <f t="shared" si="21"/>
        <v>0</v>
      </c>
    </row>
    <row r="1078" spans="2:29" s="10" customFormat="1" ht="15" customHeight="1" x14ac:dyDescent="0.3">
      <c r="B1078" s="101" t="s">
        <v>7047</v>
      </c>
      <c r="C1078" s="81">
        <v>45</v>
      </c>
      <c r="D1078" s="8" t="s">
        <v>6358</v>
      </c>
      <c r="E1078" s="81" t="s">
        <v>1552</v>
      </c>
      <c r="F1078" s="40">
        <v>82</v>
      </c>
      <c r="G1078" s="17">
        <v>106360</v>
      </c>
      <c r="H1078" s="81" t="s">
        <v>1714</v>
      </c>
      <c r="I1078" s="81" t="s">
        <v>1715</v>
      </c>
      <c r="J1078" s="81" t="s">
        <v>1716</v>
      </c>
      <c r="K1078" s="91">
        <v>43115</v>
      </c>
      <c r="L1078" s="91">
        <v>44210</v>
      </c>
      <c r="M1078" s="84" t="s">
        <v>1717</v>
      </c>
      <c r="N1078" s="81" t="s">
        <v>1201</v>
      </c>
      <c r="O1078" s="81" t="s">
        <v>1569</v>
      </c>
      <c r="P1078" s="81" t="s">
        <v>1570</v>
      </c>
      <c r="Q1078" s="81" t="s">
        <v>1718</v>
      </c>
      <c r="R1078" s="81">
        <v>104</v>
      </c>
      <c r="S1078" s="87">
        <v>7425392.6699999999</v>
      </c>
      <c r="T1078" s="87">
        <v>1310363.4099999999</v>
      </c>
      <c r="U1078" s="87">
        <v>178187.68</v>
      </c>
      <c r="V1078" s="170">
        <v>0</v>
      </c>
      <c r="W1078" s="170">
        <v>0</v>
      </c>
      <c r="X1078" s="89">
        <v>8913943.7599999998</v>
      </c>
      <c r="Y1078" s="160" t="s">
        <v>19</v>
      </c>
      <c r="Z1078" s="150" t="s">
        <v>4463</v>
      </c>
      <c r="AA1078" s="89">
        <v>6394708.4500000011</v>
      </c>
      <c r="AB1078" s="90">
        <v>738057.55999999994</v>
      </c>
      <c r="AC1078" s="183">
        <f t="shared" si="21"/>
        <v>0</v>
      </c>
    </row>
    <row r="1079" spans="2:29" s="10" customFormat="1" ht="15" customHeight="1" x14ac:dyDescent="0.3">
      <c r="B1079" s="101" t="s">
        <v>7047</v>
      </c>
      <c r="C1079" s="81">
        <v>46</v>
      </c>
      <c r="D1079" s="8" t="s">
        <v>6358</v>
      </c>
      <c r="E1079" s="81" t="s">
        <v>1552</v>
      </c>
      <c r="F1079" s="40">
        <v>82</v>
      </c>
      <c r="G1079" s="17">
        <v>106538</v>
      </c>
      <c r="H1079" s="81" t="s">
        <v>1719</v>
      </c>
      <c r="I1079" s="81" t="s">
        <v>1720</v>
      </c>
      <c r="J1079" s="81" t="s">
        <v>1721</v>
      </c>
      <c r="K1079" s="91">
        <v>43116</v>
      </c>
      <c r="L1079" s="91">
        <v>44211</v>
      </c>
      <c r="M1079" s="84">
        <v>0.84570000000000001</v>
      </c>
      <c r="N1079" s="81" t="s">
        <v>1722</v>
      </c>
      <c r="O1079" s="81" t="s">
        <v>1569</v>
      </c>
      <c r="P1079" s="81" t="s">
        <v>1723</v>
      </c>
      <c r="Q1079" s="81" t="s">
        <v>1724</v>
      </c>
      <c r="R1079" s="81">
        <v>104</v>
      </c>
      <c r="S1079" s="87">
        <v>7572892.0899999999</v>
      </c>
      <c r="T1079" s="87">
        <v>1336392.72</v>
      </c>
      <c r="U1079" s="87">
        <v>45570.3</v>
      </c>
      <c r="V1079" s="170">
        <v>0</v>
      </c>
      <c r="W1079" s="170">
        <v>0</v>
      </c>
      <c r="X1079" s="89">
        <v>8954855.1099999994</v>
      </c>
      <c r="Y1079" s="160" t="s">
        <v>19</v>
      </c>
      <c r="Z1079" s="150" t="s">
        <v>6789</v>
      </c>
      <c r="AA1079" s="89">
        <v>6427226.3600000003</v>
      </c>
      <c r="AB1079" s="90">
        <v>808642.15999999992</v>
      </c>
      <c r="AC1079" s="183">
        <f t="shared" si="21"/>
        <v>0</v>
      </c>
    </row>
    <row r="1080" spans="2:29" s="10" customFormat="1" ht="15" customHeight="1" x14ac:dyDescent="0.3">
      <c r="B1080" s="101" t="s">
        <v>7047</v>
      </c>
      <c r="C1080" s="81">
        <v>47</v>
      </c>
      <c r="D1080" s="8" t="s">
        <v>6358</v>
      </c>
      <c r="E1080" s="81" t="s">
        <v>1552</v>
      </c>
      <c r="F1080" s="40">
        <v>82</v>
      </c>
      <c r="G1080" s="17">
        <v>107286</v>
      </c>
      <c r="H1080" s="81" t="s">
        <v>1725</v>
      </c>
      <c r="I1080" s="81" t="s">
        <v>1726</v>
      </c>
      <c r="J1080" s="81" t="s">
        <v>1727</v>
      </c>
      <c r="K1080" s="91">
        <v>43115</v>
      </c>
      <c r="L1080" s="91" t="s">
        <v>7311</v>
      </c>
      <c r="M1080" s="84">
        <v>0.84103807808131403</v>
      </c>
      <c r="N1080" s="81" t="s">
        <v>1201</v>
      </c>
      <c r="O1080" s="81" t="s">
        <v>1402</v>
      </c>
      <c r="P1080" s="81" t="s">
        <v>1728</v>
      </c>
      <c r="Q1080" s="81" t="s">
        <v>1729</v>
      </c>
      <c r="R1080" s="81">
        <v>104</v>
      </c>
      <c r="S1080" s="87">
        <v>11201327.300000001</v>
      </c>
      <c r="T1080" s="87">
        <v>1976704.82</v>
      </c>
      <c r="U1080" s="87">
        <v>140422.29</v>
      </c>
      <c r="V1080" s="170">
        <v>0</v>
      </c>
      <c r="W1080" s="170">
        <v>0</v>
      </c>
      <c r="X1080" s="89">
        <v>13318454.41</v>
      </c>
      <c r="Y1080" s="160" t="s">
        <v>19</v>
      </c>
      <c r="Z1080" s="150" t="s">
        <v>6790</v>
      </c>
      <c r="AA1080" s="89">
        <v>8656655.9400000013</v>
      </c>
      <c r="AB1080" s="90">
        <v>1070427.43</v>
      </c>
      <c r="AC1080" s="183">
        <f t="shared" si="21"/>
        <v>0</v>
      </c>
    </row>
    <row r="1081" spans="2:29" s="10" customFormat="1" ht="15" customHeight="1" x14ac:dyDescent="0.3">
      <c r="B1081" s="101" t="s">
        <v>7047</v>
      </c>
      <c r="C1081" s="81">
        <v>48</v>
      </c>
      <c r="D1081" s="8" t="s">
        <v>6358</v>
      </c>
      <c r="E1081" s="81" t="s">
        <v>1552</v>
      </c>
      <c r="F1081" s="40">
        <v>82</v>
      </c>
      <c r="G1081" s="17">
        <v>104216</v>
      </c>
      <c r="H1081" s="81" t="s">
        <v>1622</v>
      </c>
      <c r="I1081" s="81" t="s">
        <v>1623</v>
      </c>
      <c r="J1081" s="81" t="s">
        <v>1624</v>
      </c>
      <c r="K1081" s="91">
        <v>43120</v>
      </c>
      <c r="L1081" s="91">
        <v>43839</v>
      </c>
      <c r="M1081" s="84">
        <v>0.85000000000000009</v>
      </c>
      <c r="N1081" s="81" t="s">
        <v>1201</v>
      </c>
      <c r="O1081" s="81" t="s">
        <v>1619</v>
      </c>
      <c r="P1081" s="81" t="s">
        <v>1620</v>
      </c>
      <c r="Q1081" s="81" t="s">
        <v>2179</v>
      </c>
      <c r="R1081" s="81">
        <v>104</v>
      </c>
      <c r="S1081" s="87">
        <v>7561988.6200000001</v>
      </c>
      <c r="T1081" s="87">
        <v>1334468.58</v>
      </c>
      <c r="U1081" s="87">
        <v>0</v>
      </c>
      <c r="V1081" s="170">
        <v>0</v>
      </c>
      <c r="W1081" s="170">
        <v>0</v>
      </c>
      <c r="X1081" s="89">
        <v>8896457.1999999993</v>
      </c>
      <c r="Y1081" s="160" t="s">
        <v>19</v>
      </c>
      <c r="Z1081" s="150" t="s">
        <v>7466</v>
      </c>
      <c r="AA1081" s="89">
        <v>6534023.1699999999</v>
      </c>
      <c r="AB1081" s="90">
        <v>747824.15</v>
      </c>
      <c r="AC1081" s="183">
        <f t="shared" si="21"/>
        <v>0</v>
      </c>
    </row>
    <row r="1082" spans="2:29" s="10" customFormat="1" ht="15" customHeight="1" x14ac:dyDescent="0.3">
      <c r="B1082" s="101" t="s">
        <v>7047</v>
      </c>
      <c r="C1082" s="81">
        <v>49</v>
      </c>
      <c r="D1082" s="8" t="s">
        <v>6358</v>
      </c>
      <c r="E1082" s="81" t="s">
        <v>1635</v>
      </c>
      <c r="F1082" s="40">
        <v>82</v>
      </c>
      <c r="G1082" s="17">
        <v>104643</v>
      </c>
      <c r="H1082" s="81" t="s">
        <v>1636</v>
      </c>
      <c r="I1082" s="81" t="s">
        <v>1637</v>
      </c>
      <c r="J1082" s="81" t="s">
        <v>1638</v>
      </c>
      <c r="K1082" s="91">
        <v>43122</v>
      </c>
      <c r="L1082" s="91">
        <v>44217</v>
      </c>
      <c r="M1082" s="84">
        <v>0.84750000000000003</v>
      </c>
      <c r="N1082" s="81" t="s">
        <v>1201</v>
      </c>
      <c r="O1082" s="81" t="s">
        <v>1639</v>
      </c>
      <c r="P1082" s="81" t="s">
        <v>1640</v>
      </c>
      <c r="Q1082" s="81" t="s">
        <v>1641</v>
      </c>
      <c r="R1082" s="81">
        <v>104</v>
      </c>
      <c r="S1082" s="87">
        <v>11328462.16</v>
      </c>
      <c r="T1082" s="87">
        <v>1987908.46</v>
      </c>
      <c r="U1082" s="87">
        <v>50678.57</v>
      </c>
      <c r="V1082" s="170">
        <v>0</v>
      </c>
      <c r="W1082" s="170">
        <v>0</v>
      </c>
      <c r="X1082" s="89">
        <v>13367049.189999999</v>
      </c>
      <c r="Y1082" s="160" t="s">
        <v>19</v>
      </c>
      <c r="Z1082" s="150" t="s">
        <v>7467</v>
      </c>
      <c r="AA1082" s="89">
        <v>10496953.289999999</v>
      </c>
      <c r="AB1082" s="90">
        <v>1270305.1500000001</v>
      </c>
      <c r="AC1082" s="183">
        <f t="shared" si="21"/>
        <v>0</v>
      </c>
    </row>
    <row r="1083" spans="2:29" s="10" customFormat="1" ht="15" customHeight="1" x14ac:dyDescent="0.3">
      <c r="B1083" s="101" t="s">
        <v>7047</v>
      </c>
      <c r="C1083" s="81">
        <v>50</v>
      </c>
      <c r="D1083" s="8" t="s">
        <v>6358</v>
      </c>
      <c r="E1083" s="81" t="s">
        <v>1642</v>
      </c>
      <c r="F1083" s="40">
        <v>82</v>
      </c>
      <c r="G1083" s="17">
        <v>104998</v>
      </c>
      <c r="H1083" s="81" t="s">
        <v>1643</v>
      </c>
      <c r="I1083" s="81" t="s">
        <v>1644</v>
      </c>
      <c r="J1083" s="81" t="s">
        <v>1645</v>
      </c>
      <c r="K1083" s="91">
        <v>43118</v>
      </c>
      <c r="L1083" s="91" t="s">
        <v>7309</v>
      </c>
      <c r="M1083" s="84">
        <v>0.85</v>
      </c>
      <c r="N1083" s="81" t="s">
        <v>1201</v>
      </c>
      <c r="O1083" s="81" t="s">
        <v>1639</v>
      </c>
      <c r="P1083" s="81" t="s">
        <v>1646</v>
      </c>
      <c r="Q1083" s="81" t="s">
        <v>1647</v>
      </c>
      <c r="R1083" s="81">
        <v>104</v>
      </c>
      <c r="S1083" s="87">
        <v>9080970.2699999996</v>
      </c>
      <c r="T1083" s="87">
        <v>1602524.17</v>
      </c>
      <c r="U1083" s="87">
        <v>0</v>
      </c>
      <c r="V1083" s="170">
        <v>0</v>
      </c>
      <c r="W1083" s="170">
        <v>0</v>
      </c>
      <c r="X1083" s="89">
        <v>10683494.439999999</v>
      </c>
      <c r="Y1083" s="160" t="s">
        <v>19</v>
      </c>
      <c r="Z1083" s="150" t="s">
        <v>4659</v>
      </c>
      <c r="AA1083" s="89">
        <v>7472326.71</v>
      </c>
      <c r="AB1083" s="90">
        <v>942727.07</v>
      </c>
      <c r="AC1083" s="183">
        <f t="shared" si="21"/>
        <v>0</v>
      </c>
    </row>
    <row r="1084" spans="2:29" s="10" customFormat="1" ht="15" customHeight="1" x14ac:dyDescent="0.3">
      <c r="B1084" s="101" t="s">
        <v>7047</v>
      </c>
      <c r="C1084" s="81">
        <v>51</v>
      </c>
      <c r="D1084" s="8" t="s">
        <v>6358</v>
      </c>
      <c r="E1084" s="81" t="s">
        <v>1552</v>
      </c>
      <c r="F1084" s="40">
        <v>82</v>
      </c>
      <c r="G1084" s="17">
        <v>105306</v>
      </c>
      <c r="H1084" s="81" t="s">
        <v>1656</v>
      </c>
      <c r="I1084" s="81" t="s">
        <v>1657</v>
      </c>
      <c r="J1084" s="81" t="s">
        <v>1658</v>
      </c>
      <c r="K1084" s="91">
        <v>43117</v>
      </c>
      <c r="L1084" s="91">
        <v>44211</v>
      </c>
      <c r="M1084" s="84">
        <v>0.84321418978541041</v>
      </c>
      <c r="N1084" s="81" t="s">
        <v>1201</v>
      </c>
      <c r="O1084" s="81" t="s">
        <v>1569</v>
      </c>
      <c r="P1084" s="81" t="s">
        <v>1570</v>
      </c>
      <c r="Q1084" s="81" t="s">
        <v>3200</v>
      </c>
      <c r="R1084" s="81">
        <v>104</v>
      </c>
      <c r="S1084" s="87">
        <v>17523636.859999999</v>
      </c>
      <c r="T1084" s="87">
        <v>3076399.15</v>
      </c>
      <c r="U1084" s="87">
        <v>181916.04</v>
      </c>
      <c r="V1084" s="170">
        <v>0</v>
      </c>
      <c r="W1084" s="170">
        <v>0</v>
      </c>
      <c r="X1084" s="89">
        <v>20781952.050000001</v>
      </c>
      <c r="Y1084" s="160" t="s">
        <v>19</v>
      </c>
      <c r="Z1084" s="150" t="s">
        <v>4637</v>
      </c>
      <c r="AA1084" s="89">
        <v>13102954.499999998</v>
      </c>
      <c r="AB1084" s="90">
        <v>1868480.93</v>
      </c>
      <c r="AC1084" s="183">
        <f t="shared" si="21"/>
        <v>0</v>
      </c>
    </row>
    <row r="1085" spans="2:29" s="10" customFormat="1" ht="15" customHeight="1" x14ac:dyDescent="0.3">
      <c r="B1085" s="101" t="s">
        <v>7047</v>
      </c>
      <c r="C1085" s="81">
        <v>52</v>
      </c>
      <c r="D1085" s="8" t="s">
        <v>6358</v>
      </c>
      <c r="E1085" s="81" t="s">
        <v>1552</v>
      </c>
      <c r="F1085" s="40">
        <v>82</v>
      </c>
      <c r="G1085" s="17">
        <v>105544</v>
      </c>
      <c r="H1085" s="81" t="s">
        <v>1666</v>
      </c>
      <c r="I1085" s="81" t="s">
        <v>1667</v>
      </c>
      <c r="J1085" s="81" t="s">
        <v>1668</v>
      </c>
      <c r="K1085" s="91">
        <v>43118</v>
      </c>
      <c r="L1085" s="91">
        <v>44211</v>
      </c>
      <c r="M1085" s="84">
        <v>0.84089999999999998</v>
      </c>
      <c r="N1085" s="81" t="s">
        <v>1201</v>
      </c>
      <c r="O1085" s="81" t="s">
        <v>1569</v>
      </c>
      <c r="P1085" s="81" t="s">
        <v>1570</v>
      </c>
      <c r="Q1085" s="81" t="s">
        <v>1669</v>
      </c>
      <c r="R1085" s="81">
        <v>104</v>
      </c>
      <c r="S1085" s="87">
        <v>11211893.65</v>
      </c>
      <c r="T1085" s="87">
        <v>1978569.47</v>
      </c>
      <c r="U1085" s="87">
        <v>143067.17000000001</v>
      </c>
      <c r="V1085" s="170">
        <v>0</v>
      </c>
      <c r="W1085" s="170">
        <v>15217.92</v>
      </c>
      <c r="X1085" s="89">
        <v>13348748.210000001</v>
      </c>
      <c r="Y1085" s="160" t="s">
        <v>19</v>
      </c>
      <c r="Z1085" s="150" t="s">
        <v>7468</v>
      </c>
      <c r="AA1085" s="89">
        <v>8492464.709999999</v>
      </c>
      <c r="AB1085" s="90">
        <v>1323988.8099999998</v>
      </c>
      <c r="AC1085" s="183">
        <f t="shared" si="21"/>
        <v>0</v>
      </c>
    </row>
    <row r="1086" spans="2:29" s="10" customFormat="1" ht="15" customHeight="1" x14ac:dyDescent="0.3">
      <c r="B1086" s="101" t="s">
        <v>7047</v>
      </c>
      <c r="C1086" s="81">
        <v>53</v>
      </c>
      <c r="D1086" s="8" t="s">
        <v>6358</v>
      </c>
      <c r="E1086" s="81" t="s">
        <v>1552</v>
      </c>
      <c r="F1086" s="40">
        <v>82</v>
      </c>
      <c r="G1086" s="17">
        <v>105618</v>
      </c>
      <c r="H1086" s="81" t="s">
        <v>1670</v>
      </c>
      <c r="I1086" s="81" t="s">
        <v>1671</v>
      </c>
      <c r="J1086" s="81" t="s">
        <v>1672</v>
      </c>
      <c r="K1086" s="91">
        <v>43119</v>
      </c>
      <c r="L1086" s="91">
        <v>44214</v>
      </c>
      <c r="M1086" s="84">
        <v>0.84017585353825674</v>
      </c>
      <c r="N1086" s="81" t="s">
        <v>1201</v>
      </c>
      <c r="O1086" s="81" t="s">
        <v>1569</v>
      </c>
      <c r="P1086" s="81" t="s">
        <v>1570</v>
      </c>
      <c r="Q1086" s="81" t="s">
        <v>3201</v>
      </c>
      <c r="R1086" s="81">
        <v>104</v>
      </c>
      <c r="S1086" s="87">
        <v>9874650.6600000001</v>
      </c>
      <c r="T1086" s="87">
        <v>1731132.51</v>
      </c>
      <c r="U1086" s="87">
        <v>147292.82999999999</v>
      </c>
      <c r="V1086" s="170">
        <v>0</v>
      </c>
      <c r="W1086" s="170">
        <v>0</v>
      </c>
      <c r="X1086" s="89">
        <v>11753076</v>
      </c>
      <c r="Y1086" s="160" t="s">
        <v>19</v>
      </c>
      <c r="Z1086" s="150" t="s">
        <v>4919</v>
      </c>
      <c r="AA1086" s="89">
        <v>5801854.7100000009</v>
      </c>
      <c r="AB1086" s="90">
        <v>884926.11</v>
      </c>
      <c r="AC1086" s="183">
        <f t="shared" si="21"/>
        <v>0</v>
      </c>
    </row>
    <row r="1087" spans="2:29" s="10" customFormat="1" ht="15" customHeight="1" x14ac:dyDescent="0.3">
      <c r="B1087" s="101" t="s">
        <v>7047</v>
      </c>
      <c r="C1087" s="81">
        <v>54</v>
      </c>
      <c r="D1087" s="8" t="s">
        <v>6358</v>
      </c>
      <c r="E1087" s="81" t="s">
        <v>1552</v>
      </c>
      <c r="F1087" s="40">
        <v>82</v>
      </c>
      <c r="G1087" s="17">
        <v>105889</v>
      </c>
      <c r="H1087" s="81" t="s">
        <v>1696</v>
      </c>
      <c r="I1087" s="81" t="s">
        <v>1697</v>
      </c>
      <c r="J1087" s="81" t="s">
        <v>1698</v>
      </c>
      <c r="K1087" s="91">
        <v>43119</v>
      </c>
      <c r="L1087" s="91">
        <v>44214</v>
      </c>
      <c r="M1087" s="84">
        <v>0.85</v>
      </c>
      <c r="N1087" s="81" t="s">
        <v>1201</v>
      </c>
      <c r="O1087" s="81" t="s">
        <v>1699</v>
      </c>
      <c r="P1087" s="81" t="s">
        <v>1700</v>
      </c>
      <c r="Q1087" s="81" t="s">
        <v>1701</v>
      </c>
      <c r="R1087" s="81">
        <v>104</v>
      </c>
      <c r="S1087" s="87">
        <v>12519373.65</v>
      </c>
      <c r="T1087" s="87">
        <v>2209301.23</v>
      </c>
      <c r="U1087" s="87">
        <v>0</v>
      </c>
      <c r="V1087" s="170">
        <v>0</v>
      </c>
      <c r="W1087" s="170">
        <v>5300.32</v>
      </c>
      <c r="X1087" s="89">
        <v>14733975.199999999</v>
      </c>
      <c r="Y1087" s="160" t="s">
        <v>19</v>
      </c>
      <c r="Z1087" s="150" t="s">
        <v>7469</v>
      </c>
      <c r="AA1087" s="89">
        <v>12423140.4</v>
      </c>
      <c r="AB1087" s="90">
        <v>1443452.8699999999</v>
      </c>
      <c r="AC1087" s="183">
        <f t="shared" si="21"/>
        <v>0</v>
      </c>
    </row>
    <row r="1088" spans="2:29" s="10" customFormat="1" ht="15" customHeight="1" x14ac:dyDescent="0.3">
      <c r="B1088" s="101" t="s">
        <v>7047</v>
      </c>
      <c r="C1088" s="81">
        <v>55</v>
      </c>
      <c r="D1088" s="8" t="s">
        <v>6358</v>
      </c>
      <c r="E1088" s="81" t="s">
        <v>1552</v>
      </c>
      <c r="F1088" s="40">
        <v>82</v>
      </c>
      <c r="G1088" s="17">
        <v>105887</v>
      </c>
      <c r="H1088" s="81" t="s">
        <v>1730</v>
      </c>
      <c r="I1088" s="81" t="s">
        <v>1731</v>
      </c>
      <c r="J1088" s="81" t="s">
        <v>1732</v>
      </c>
      <c r="K1088" s="91">
        <v>43138</v>
      </c>
      <c r="L1088" s="91">
        <v>44233</v>
      </c>
      <c r="M1088" s="84">
        <v>0.83543772111066616</v>
      </c>
      <c r="N1088" s="81" t="s">
        <v>1201</v>
      </c>
      <c r="O1088" s="81" t="s">
        <v>1569</v>
      </c>
      <c r="P1088" s="81" t="s">
        <v>1733</v>
      </c>
      <c r="Q1088" s="81" t="s">
        <v>1734</v>
      </c>
      <c r="R1088" s="81">
        <v>104</v>
      </c>
      <c r="S1088" s="87">
        <v>18613972.710000001</v>
      </c>
      <c r="T1088" s="87">
        <v>3284818.71</v>
      </c>
      <c r="U1088" s="87">
        <v>381711.65</v>
      </c>
      <c r="V1088" s="170">
        <v>0</v>
      </c>
      <c r="W1088" s="170">
        <v>0</v>
      </c>
      <c r="X1088" s="89">
        <v>22280503.07</v>
      </c>
      <c r="Y1088" s="160" t="s">
        <v>19</v>
      </c>
      <c r="Z1088" s="150" t="s">
        <v>7517</v>
      </c>
      <c r="AA1088" s="89">
        <v>13742183.439999998</v>
      </c>
      <c r="AB1088" s="90">
        <v>1904500.9599999997</v>
      </c>
      <c r="AC1088" s="183">
        <f t="shared" si="21"/>
        <v>0</v>
      </c>
    </row>
    <row r="1089" spans="2:29" s="10" customFormat="1" ht="15" customHeight="1" x14ac:dyDescent="0.3">
      <c r="B1089" s="101" t="s">
        <v>7047</v>
      </c>
      <c r="C1089" s="81">
        <v>56</v>
      </c>
      <c r="D1089" s="8" t="s">
        <v>6356</v>
      </c>
      <c r="E1089" s="81" t="s">
        <v>1459</v>
      </c>
      <c r="F1089" s="40">
        <v>138</v>
      </c>
      <c r="G1089" s="17">
        <v>115353</v>
      </c>
      <c r="H1089" s="81" t="s">
        <v>1735</v>
      </c>
      <c r="I1089" s="81" t="s">
        <v>1736</v>
      </c>
      <c r="J1089" s="81" t="s">
        <v>1737</v>
      </c>
      <c r="K1089" s="91">
        <v>43144</v>
      </c>
      <c r="L1089" s="91">
        <v>44239</v>
      </c>
      <c r="M1089" s="84">
        <v>0.83833637045921028</v>
      </c>
      <c r="N1089" s="81" t="s">
        <v>1201</v>
      </c>
      <c r="O1089" s="81" t="s">
        <v>1463</v>
      </c>
      <c r="P1089" s="81" t="s">
        <v>1738</v>
      </c>
      <c r="Q1089" s="81" t="s">
        <v>1739</v>
      </c>
      <c r="R1089" s="81">
        <v>110</v>
      </c>
      <c r="S1089" s="87">
        <v>22798887.48</v>
      </c>
      <c r="T1089" s="87">
        <v>3759666.48</v>
      </c>
      <c r="U1089" s="87">
        <v>636839.54</v>
      </c>
      <c r="V1089" s="170">
        <v>0</v>
      </c>
      <c r="W1089" s="170">
        <v>0</v>
      </c>
      <c r="X1089" s="89">
        <v>27195393.5</v>
      </c>
      <c r="Y1089" s="160" t="s">
        <v>19</v>
      </c>
      <c r="Z1089" s="150" t="s">
        <v>7470</v>
      </c>
      <c r="AA1089" s="89">
        <v>9299718.9500000011</v>
      </c>
      <c r="AB1089" s="90">
        <v>623291.93999999994</v>
      </c>
      <c r="AC1089" s="183">
        <f t="shared" si="21"/>
        <v>0</v>
      </c>
    </row>
    <row r="1090" spans="2:29" s="10" customFormat="1" ht="15" customHeight="1" x14ac:dyDescent="0.3">
      <c r="B1090" s="101" t="s">
        <v>7047</v>
      </c>
      <c r="C1090" s="81">
        <v>57</v>
      </c>
      <c r="D1090" s="8" t="s">
        <v>6356</v>
      </c>
      <c r="E1090" s="81" t="s">
        <v>1459</v>
      </c>
      <c r="F1090" s="40">
        <v>138</v>
      </c>
      <c r="G1090" s="17">
        <v>115021</v>
      </c>
      <c r="H1090" s="81" t="s">
        <v>1754</v>
      </c>
      <c r="I1090" s="81" t="s">
        <v>1755</v>
      </c>
      <c r="J1090" s="81" t="s">
        <v>1756</v>
      </c>
      <c r="K1090" s="91">
        <v>43145</v>
      </c>
      <c r="L1090" s="91">
        <v>44240</v>
      </c>
      <c r="M1090" s="84">
        <v>0.8499999998897223</v>
      </c>
      <c r="N1090" s="81" t="s">
        <v>1201</v>
      </c>
      <c r="O1090" s="81" t="s">
        <v>1757</v>
      </c>
      <c r="P1090" s="81" t="s">
        <v>1758</v>
      </c>
      <c r="Q1090" s="81" t="s">
        <v>1759</v>
      </c>
      <c r="R1090" s="81">
        <v>110</v>
      </c>
      <c r="S1090" s="87">
        <v>15415627.300000001</v>
      </c>
      <c r="T1090" s="87">
        <v>2619022.5499999998</v>
      </c>
      <c r="U1090" s="87">
        <v>101382.27</v>
      </c>
      <c r="V1090" s="170">
        <v>0</v>
      </c>
      <c r="W1090" s="170">
        <v>0</v>
      </c>
      <c r="X1090" s="89">
        <v>18136032.120000001</v>
      </c>
      <c r="Y1090" s="160" t="s">
        <v>19</v>
      </c>
      <c r="Z1090" s="150" t="s">
        <v>5567</v>
      </c>
      <c r="AA1090" s="89">
        <v>4914949.1500000004</v>
      </c>
      <c r="AB1090" s="90">
        <v>204446.44</v>
      </c>
      <c r="AC1090" s="183">
        <f t="shared" si="21"/>
        <v>0</v>
      </c>
    </row>
    <row r="1091" spans="2:29" s="10" customFormat="1" ht="15" customHeight="1" x14ac:dyDescent="0.3">
      <c r="B1091" s="101" t="s">
        <v>7047</v>
      </c>
      <c r="C1091" s="81">
        <v>58</v>
      </c>
      <c r="D1091" s="8" t="s">
        <v>6356</v>
      </c>
      <c r="E1091" s="81" t="s">
        <v>1459</v>
      </c>
      <c r="F1091" s="40">
        <v>140</v>
      </c>
      <c r="G1091" s="17">
        <v>114638</v>
      </c>
      <c r="H1091" s="81" t="s">
        <v>1764</v>
      </c>
      <c r="I1091" s="81" t="s">
        <v>1765</v>
      </c>
      <c r="J1091" s="81" t="s">
        <v>1766</v>
      </c>
      <c r="K1091" s="91">
        <v>43145</v>
      </c>
      <c r="L1091" s="91">
        <v>44240</v>
      </c>
      <c r="M1091" s="84">
        <v>0.85</v>
      </c>
      <c r="N1091" s="81" t="s">
        <v>1201</v>
      </c>
      <c r="O1091" s="81" t="s">
        <v>1402</v>
      </c>
      <c r="P1091" s="81" t="s">
        <v>1767</v>
      </c>
      <c r="Q1091" s="81" t="s">
        <v>1768</v>
      </c>
      <c r="R1091" s="81">
        <v>110</v>
      </c>
      <c r="S1091" s="87">
        <v>8637177.5899999999</v>
      </c>
      <c r="T1091" s="87">
        <v>1472277.82</v>
      </c>
      <c r="U1091" s="87">
        <v>51929.99</v>
      </c>
      <c r="V1091" s="170">
        <v>0</v>
      </c>
      <c r="W1091" s="170">
        <v>0</v>
      </c>
      <c r="X1091" s="89">
        <v>10161385.4</v>
      </c>
      <c r="Y1091" s="160" t="s">
        <v>19</v>
      </c>
      <c r="Z1091" s="150" t="s">
        <v>1769</v>
      </c>
      <c r="AA1091" s="89">
        <v>3163336.9400000004</v>
      </c>
      <c r="AB1091" s="90">
        <v>125166.15</v>
      </c>
      <c r="AC1091" s="183">
        <f t="shared" si="21"/>
        <v>0</v>
      </c>
    </row>
    <row r="1092" spans="2:29" s="10" customFormat="1" ht="15" customHeight="1" x14ac:dyDescent="0.3">
      <c r="B1092" s="101" t="s">
        <v>7047</v>
      </c>
      <c r="C1092" s="81">
        <v>59</v>
      </c>
      <c r="D1092" s="8" t="s">
        <v>6356</v>
      </c>
      <c r="E1092" s="81" t="s">
        <v>1459</v>
      </c>
      <c r="F1092" s="40">
        <v>138</v>
      </c>
      <c r="G1092" s="17">
        <v>113656</v>
      </c>
      <c r="H1092" s="81" t="s">
        <v>1760</v>
      </c>
      <c r="I1092" s="81" t="s">
        <v>1761</v>
      </c>
      <c r="J1092" s="81" t="s">
        <v>1762</v>
      </c>
      <c r="K1092" s="91">
        <v>43146</v>
      </c>
      <c r="L1092" s="91">
        <v>44241</v>
      </c>
      <c r="M1092" s="84">
        <v>0.85000000037417356</v>
      </c>
      <c r="N1092" s="81" t="s">
        <v>1201</v>
      </c>
      <c r="O1092" s="81" t="s">
        <v>1402</v>
      </c>
      <c r="P1092" s="81" t="s">
        <v>1763</v>
      </c>
      <c r="Q1092" s="81" t="s">
        <v>3202</v>
      </c>
      <c r="R1092" s="81">
        <v>110</v>
      </c>
      <c r="S1092" s="87">
        <v>12267074.85</v>
      </c>
      <c r="T1092" s="87">
        <v>2018963.56</v>
      </c>
      <c r="U1092" s="87">
        <v>145814.34</v>
      </c>
      <c r="V1092" s="170">
        <v>0</v>
      </c>
      <c r="W1092" s="170">
        <v>0</v>
      </c>
      <c r="X1092" s="89">
        <v>14431852.75</v>
      </c>
      <c r="Y1092" s="160" t="s">
        <v>19</v>
      </c>
      <c r="Z1092" s="150" t="s">
        <v>7518</v>
      </c>
      <c r="AA1092" s="89">
        <v>5052746.03</v>
      </c>
      <c r="AB1092" s="90">
        <v>143247.59</v>
      </c>
      <c r="AC1092" s="183">
        <f t="shared" si="21"/>
        <v>0</v>
      </c>
    </row>
    <row r="1093" spans="2:29" s="10" customFormat="1" ht="15" customHeight="1" x14ac:dyDescent="0.3">
      <c r="B1093" s="101" t="s">
        <v>7047</v>
      </c>
      <c r="C1093" s="81">
        <v>60</v>
      </c>
      <c r="D1093" s="8" t="s">
        <v>6356</v>
      </c>
      <c r="E1093" s="81" t="s">
        <v>1459</v>
      </c>
      <c r="F1093" s="40">
        <v>138</v>
      </c>
      <c r="G1093" s="17">
        <v>114866</v>
      </c>
      <c r="H1093" s="81" t="s">
        <v>1744</v>
      </c>
      <c r="I1093" s="81" t="s">
        <v>1745</v>
      </c>
      <c r="J1093" s="81" t="s">
        <v>1746</v>
      </c>
      <c r="K1093" s="91">
        <v>43146</v>
      </c>
      <c r="L1093" s="91">
        <v>44241</v>
      </c>
      <c r="M1093" s="84">
        <v>0.84219999999999995</v>
      </c>
      <c r="N1093" s="81" t="s">
        <v>1201</v>
      </c>
      <c r="O1093" s="81" t="s">
        <v>1402</v>
      </c>
      <c r="P1093" s="81" t="s">
        <v>1747</v>
      </c>
      <c r="Q1093" s="81" t="s">
        <v>1748</v>
      </c>
      <c r="R1093" s="81">
        <v>110</v>
      </c>
      <c r="S1093" s="87">
        <v>19460181.289999999</v>
      </c>
      <c r="T1093" s="87">
        <v>3268480.85</v>
      </c>
      <c r="U1093" s="87">
        <v>376234.54</v>
      </c>
      <c r="V1093" s="170">
        <v>0</v>
      </c>
      <c r="W1093" s="170">
        <v>0</v>
      </c>
      <c r="X1093" s="89">
        <v>23104896.68</v>
      </c>
      <c r="Y1093" s="160" t="s">
        <v>19</v>
      </c>
      <c r="Z1093" s="150" t="s">
        <v>6791</v>
      </c>
      <c r="AA1093" s="89">
        <v>7652692.2600000016</v>
      </c>
      <c r="AB1093" s="90">
        <v>313648.32999999996</v>
      </c>
      <c r="AC1093" s="183">
        <f t="shared" si="21"/>
        <v>0</v>
      </c>
    </row>
    <row r="1094" spans="2:29" s="10" customFormat="1" ht="15" customHeight="1" x14ac:dyDescent="0.3">
      <c r="B1094" s="101" t="s">
        <v>7047</v>
      </c>
      <c r="C1094" s="81">
        <v>61</v>
      </c>
      <c r="D1094" s="8" t="s">
        <v>6356</v>
      </c>
      <c r="E1094" s="81" t="s">
        <v>1459</v>
      </c>
      <c r="F1094" s="40">
        <v>138</v>
      </c>
      <c r="G1094" s="17">
        <v>114978</v>
      </c>
      <c r="H1094" s="81" t="s">
        <v>1740</v>
      </c>
      <c r="I1094" s="81" t="s">
        <v>1741</v>
      </c>
      <c r="J1094" s="81" t="s">
        <v>1742</v>
      </c>
      <c r="K1094" s="91">
        <v>43146</v>
      </c>
      <c r="L1094" s="91">
        <v>44241</v>
      </c>
      <c r="M1094" s="84">
        <v>0.85000000037417356</v>
      </c>
      <c r="N1094" s="81" t="s">
        <v>1201</v>
      </c>
      <c r="O1094" s="81" t="s">
        <v>1502</v>
      </c>
      <c r="P1094" s="81" t="s">
        <v>1743</v>
      </c>
      <c r="Q1094" s="81" t="s">
        <v>3203</v>
      </c>
      <c r="R1094" s="81">
        <v>110</v>
      </c>
      <c r="S1094" s="87">
        <v>9543719.1400000006</v>
      </c>
      <c r="T1094" s="87">
        <v>1601026.63</v>
      </c>
      <c r="U1094" s="87">
        <v>83159.100000000006</v>
      </c>
      <c r="V1094" s="170">
        <v>0</v>
      </c>
      <c r="W1094" s="170">
        <v>0</v>
      </c>
      <c r="X1094" s="89">
        <v>11227904.869999999</v>
      </c>
      <c r="Y1094" s="160" t="s">
        <v>19</v>
      </c>
      <c r="Z1094" s="150" t="s">
        <v>5568</v>
      </c>
      <c r="AA1094" s="89">
        <v>4282720.3599999994</v>
      </c>
      <c r="AB1094" s="90">
        <v>139618.79000000004</v>
      </c>
      <c r="AC1094" s="183">
        <f t="shared" si="21"/>
        <v>0</v>
      </c>
    </row>
    <row r="1095" spans="2:29" s="10" customFormat="1" ht="15" customHeight="1" x14ac:dyDescent="0.3">
      <c r="B1095" s="101" t="s">
        <v>7047</v>
      </c>
      <c r="C1095" s="81">
        <v>62</v>
      </c>
      <c r="D1095" s="8" t="s">
        <v>6356</v>
      </c>
      <c r="E1095" s="81" t="s">
        <v>1459</v>
      </c>
      <c r="F1095" s="40">
        <v>140</v>
      </c>
      <c r="G1095" s="17">
        <v>115241</v>
      </c>
      <c r="H1095" s="81" t="s">
        <v>1770</v>
      </c>
      <c r="I1095" s="81" t="s">
        <v>1771</v>
      </c>
      <c r="J1095" s="81" t="s">
        <v>1772</v>
      </c>
      <c r="K1095" s="91">
        <v>43146</v>
      </c>
      <c r="L1095" s="91">
        <v>44241</v>
      </c>
      <c r="M1095" s="84">
        <v>0.85</v>
      </c>
      <c r="N1095" s="81" t="s">
        <v>1201</v>
      </c>
      <c r="O1095" s="81" t="s">
        <v>1402</v>
      </c>
      <c r="P1095" s="81" t="s">
        <v>1773</v>
      </c>
      <c r="Q1095" s="81" t="s">
        <v>1774</v>
      </c>
      <c r="R1095" s="81">
        <v>110</v>
      </c>
      <c r="S1095" s="87">
        <v>15779277.74</v>
      </c>
      <c r="T1095" s="87">
        <v>2539357.6800000002</v>
      </c>
      <c r="U1095" s="87">
        <v>245220.75</v>
      </c>
      <c r="V1095" s="170">
        <v>0</v>
      </c>
      <c r="W1095" s="170">
        <v>0</v>
      </c>
      <c r="X1095" s="89">
        <v>18563856.170000002</v>
      </c>
      <c r="Y1095" s="160" t="s">
        <v>19</v>
      </c>
      <c r="Z1095" s="150" t="s">
        <v>7519</v>
      </c>
      <c r="AA1095" s="89">
        <v>4929495.2600000007</v>
      </c>
      <c r="AB1095" s="90">
        <v>468977.70999999996</v>
      </c>
      <c r="AC1095" s="183">
        <f t="shared" si="21"/>
        <v>0</v>
      </c>
    </row>
    <row r="1096" spans="2:29" s="10" customFormat="1" ht="15" customHeight="1" x14ac:dyDescent="0.3">
      <c r="B1096" s="101" t="s">
        <v>7047</v>
      </c>
      <c r="C1096" s="81">
        <v>63</v>
      </c>
      <c r="D1096" s="8" t="s">
        <v>6356</v>
      </c>
      <c r="E1096" s="81" t="s">
        <v>1459</v>
      </c>
      <c r="F1096" s="40">
        <v>140</v>
      </c>
      <c r="G1096" s="17">
        <v>112429</v>
      </c>
      <c r="H1096" s="81" t="s">
        <v>1775</v>
      </c>
      <c r="I1096" s="81" t="s">
        <v>1776</v>
      </c>
      <c r="J1096" s="81" t="s">
        <v>1777</v>
      </c>
      <c r="K1096" s="91">
        <v>43147</v>
      </c>
      <c r="L1096" s="91">
        <v>44242</v>
      </c>
      <c r="M1096" s="84">
        <v>0.83840000000000003</v>
      </c>
      <c r="N1096" s="81" t="s">
        <v>1201</v>
      </c>
      <c r="O1096" s="81" t="s">
        <v>1323</v>
      </c>
      <c r="P1096" s="81" t="s">
        <v>1778</v>
      </c>
      <c r="Q1096" s="81" t="s">
        <v>1779</v>
      </c>
      <c r="R1096" s="81">
        <v>110</v>
      </c>
      <c r="S1096" s="87">
        <v>16548650.74</v>
      </c>
      <c r="T1096" s="87">
        <v>2783410.27</v>
      </c>
      <c r="U1096" s="87">
        <v>406722.61</v>
      </c>
      <c r="V1096" s="170">
        <v>0</v>
      </c>
      <c r="W1096" s="170">
        <v>0</v>
      </c>
      <c r="X1096" s="89">
        <v>19738783.620000001</v>
      </c>
      <c r="Y1096" s="160" t="s">
        <v>19</v>
      </c>
      <c r="Z1096" s="150" t="s">
        <v>7471</v>
      </c>
      <c r="AA1096" s="89">
        <v>108362.30000000028</v>
      </c>
      <c r="AB1096" s="90">
        <v>0</v>
      </c>
      <c r="AC1096" s="183">
        <f t="shared" si="21"/>
        <v>0</v>
      </c>
    </row>
    <row r="1097" spans="2:29" s="10" customFormat="1" ht="15" customHeight="1" x14ac:dyDescent="0.3">
      <c r="B1097" s="101" t="s">
        <v>7047</v>
      </c>
      <c r="C1097" s="81">
        <v>64</v>
      </c>
      <c r="D1097" s="8" t="s">
        <v>6356</v>
      </c>
      <c r="E1097" s="81" t="s">
        <v>1459</v>
      </c>
      <c r="F1097" s="40">
        <v>138</v>
      </c>
      <c r="G1097" s="17">
        <v>115384</v>
      </c>
      <c r="H1097" s="81" t="s">
        <v>1780</v>
      </c>
      <c r="I1097" s="81" t="s">
        <v>1781</v>
      </c>
      <c r="J1097" s="81" t="s">
        <v>1782</v>
      </c>
      <c r="K1097" s="91">
        <v>43147</v>
      </c>
      <c r="L1097" s="91">
        <v>44242</v>
      </c>
      <c r="M1097" s="84">
        <v>0.85</v>
      </c>
      <c r="N1097" s="81" t="s">
        <v>1201</v>
      </c>
      <c r="O1097" s="81" t="s">
        <v>1757</v>
      </c>
      <c r="P1097" s="81" t="s">
        <v>1783</v>
      </c>
      <c r="Q1097" s="81" t="s">
        <v>1784</v>
      </c>
      <c r="R1097" s="81">
        <v>110</v>
      </c>
      <c r="S1097" s="87">
        <v>14590104.710000001</v>
      </c>
      <c r="T1097" s="87">
        <v>2394151.31</v>
      </c>
      <c r="U1097" s="87">
        <v>180573.05</v>
      </c>
      <c r="V1097" s="170">
        <v>0</v>
      </c>
      <c r="W1097" s="170">
        <v>0</v>
      </c>
      <c r="X1097" s="89">
        <v>17164829.07</v>
      </c>
      <c r="Y1097" s="160" t="s">
        <v>19</v>
      </c>
      <c r="Z1097" s="150" t="s">
        <v>6792</v>
      </c>
      <c r="AA1097" s="89">
        <v>6286824.2399999984</v>
      </c>
      <c r="AB1097" s="90">
        <v>269598.84000000003</v>
      </c>
      <c r="AC1097" s="183">
        <f t="shared" si="21"/>
        <v>0</v>
      </c>
    </row>
    <row r="1098" spans="2:29" s="10" customFormat="1" ht="15" customHeight="1" x14ac:dyDescent="0.3">
      <c r="B1098" s="101" t="s">
        <v>7047</v>
      </c>
      <c r="C1098" s="81">
        <v>65</v>
      </c>
      <c r="D1098" s="8" t="s">
        <v>6356</v>
      </c>
      <c r="E1098" s="81" t="s">
        <v>1459</v>
      </c>
      <c r="F1098" s="40">
        <v>138</v>
      </c>
      <c r="G1098" s="17">
        <v>114864</v>
      </c>
      <c r="H1098" s="81" t="s">
        <v>1785</v>
      </c>
      <c r="I1098" s="81" t="s">
        <v>1786</v>
      </c>
      <c r="J1098" s="81" t="s">
        <v>1787</v>
      </c>
      <c r="K1098" s="91">
        <v>43147</v>
      </c>
      <c r="L1098" s="91">
        <v>44242</v>
      </c>
      <c r="M1098" s="84">
        <v>0.84509999999999996</v>
      </c>
      <c r="N1098" s="81" t="s">
        <v>1201</v>
      </c>
      <c r="O1098" s="81" t="s">
        <v>1463</v>
      </c>
      <c r="P1098" s="81" t="s">
        <v>1788</v>
      </c>
      <c r="Q1098" s="81" t="s">
        <v>1789</v>
      </c>
      <c r="R1098" s="81">
        <v>110</v>
      </c>
      <c r="S1098" s="87">
        <v>13097708.32</v>
      </c>
      <c r="T1098" s="87">
        <v>2108975.6800000002</v>
      </c>
      <c r="U1098" s="87">
        <v>202384.62</v>
      </c>
      <c r="V1098" s="170">
        <v>0</v>
      </c>
      <c r="W1098" s="170">
        <v>88583.28</v>
      </c>
      <c r="X1098" s="89">
        <v>15497651.9</v>
      </c>
      <c r="Y1098" s="160" t="s">
        <v>19</v>
      </c>
      <c r="Z1098" s="150" t="s">
        <v>5099</v>
      </c>
      <c r="AA1098" s="89">
        <v>2183271.2599999998</v>
      </c>
      <c r="AB1098" s="90">
        <v>12161.829999999998</v>
      </c>
      <c r="AC1098" s="183">
        <f t="shared" si="21"/>
        <v>0</v>
      </c>
    </row>
    <row r="1099" spans="2:29" s="10" customFormat="1" ht="15" customHeight="1" x14ac:dyDescent="0.3">
      <c r="B1099" s="101" t="s">
        <v>7047</v>
      </c>
      <c r="C1099" s="81">
        <v>66</v>
      </c>
      <c r="D1099" s="8" t="s">
        <v>6356</v>
      </c>
      <c r="E1099" s="81" t="s">
        <v>1459</v>
      </c>
      <c r="F1099" s="40">
        <v>138</v>
      </c>
      <c r="G1099" s="17">
        <v>113907</v>
      </c>
      <c r="H1099" s="81" t="s">
        <v>1790</v>
      </c>
      <c r="I1099" s="81" t="s">
        <v>1791</v>
      </c>
      <c r="J1099" s="81" t="s">
        <v>1792</v>
      </c>
      <c r="K1099" s="91">
        <v>43147</v>
      </c>
      <c r="L1099" s="91" t="s">
        <v>7312</v>
      </c>
      <c r="M1099" s="84">
        <v>0.84789999999999999</v>
      </c>
      <c r="N1099" s="81" t="s">
        <v>1793</v>
      </c>
      <c r="O1099" s="81" t="s">
        <v>1794</v>
      </c>
      <c r="P1099" s="81" t="s">
        <v>1795</v>
      </c>
      <c r="Q1099" s="81" t="s">
        <v>1796</v>
      </c>
      <c r="R1099" s="81">
        <v>110</v>
      </c>
      <c r="S1099" s="87">
        <v>19506349.149999999</v>
      </c>
      <c r="T1099" s="87">
        <v>3277031.84</v>
      </c>
      <c r="U1099" s="87">
        <v>221216.92</v>
      </c>
      <c r="V1099" s="170">
        <v>0</v>
      </c>
      <c r="W1099" s="170">
        <v>0</v>
      </c>
      <c r="X1099" s="89">
        <v>23004597.91</v>
      </c>
      <c r="Y1099" s="160" t="s">
        <v>19</v>
      </c>
      <c r="Z1099" s="150" t="s">
        <v>7472</v>
      </c>
      <c r="AA1099" s="89">
        <v>0</v>
      </c>
      <c r="AB1099" s="90">
        <v>0</v>
      </c>
      <c r="AC1099" s="183">
        <f t="shared" si="21"/>
        <v>0</v>
      </c>
    </row>
    <row r="1100" spans="2:29" s="10" customFormat="1" ht="15" customHeight="1" x14ac:dyDescent="0.3">
      <c r="B1100" s="101" t="s">
        <v>7047</v>
      </c>
      <c r="C1100" s="81">
        <v>67</v>
      </c>
      <c r="D1100" s="8" t="s">
        <v>6356</v>
      </c>
      <c r="E1100" s="81" t="s">
        <v>1459</v>
      </c>
      <c r="F1100" s="40">
        <v>138</v>
      </c>
      <c r="G1100" s="17">
        <v>114930</v>
      </c>
      <c r="H1100" s="81" t="s">
        <v>1749</v>
      </c>
      <c r="I1100" s="81" t="s">
        <v>1750</v>
      </c>
      <c r="J1100" s="81" t="s">
        <v>1751</v>
      </c>
      <c r="K1100" s="91">
        <v>43147</v>
      </c>
      <c r="L1100" s="91">
        <v>44242</v>
      </c>
      <c r="M1100" s="84">
        <v>0.84199999999999997</v>
      </c>
      <c r="N1100" s="81" t="s">
        <v>1201</v>
      </c>
      <c r="O1100" s="81" t="s">
        <v>1402</v>
      </c>
      <c r="P1100" s="81" t="s">
        <v>1752</v>
      </c>
      <c r="Q1100" s="81" t="s">
        <v>1753</v>
      </c>
      <c r="R1100" s="81">
        <v>110</v>
      </c>
      <c r="S1100" s="87">
        <v>18764749.739999998</v>
      </c>
      <c r="T1100" s="87">
        <v>3135242.35</v>
      </c>
      <c r="U1100" s="87">
        <v>385669.82</v>
      </c>
      <c r="V1100" s="170">
        <v>0</v>
      </c>
      <c r="W1100" s="170">
        <v>0</v>
      </c>
      <c r="X1100" s="89">
        <v>22285661.91</v>
      </c>
      <c r="Y1100" s="160" t="s">
        <v>19</v>
      </c>
      <c r="Z1100" s="150" t="s">
        <v>7520</v>
      </c>
      <c r="AA1100" s="89">
        <v>7780059.5999999987</v>
      </c>
      <c r="AB1100" s="90">
        <v>308543.82999999996</v>
      </c>
      <c r="AC1100" s="183">
        <f t="shared" si="21"/>
        <v>0</v>
      </c>
    </row>
    <row r="1101" spans="2:29" s="10" customFormat="1" ht="15" customHeight="1" x14ac:dyDescent="0.3">
      <c r="B1101" s="101" t="s">
        <v>7047</v>
      </c>
      <c r="C1101" s="81">
        <v>68</v>
      </c>
      <c r="D1101" s="8" t="s">
        <v>6356</v>
      </c>
      <c r="E1101" s="81" t="s">
        <v>1459</v>
      </c>
      <c r="F1101" s="40">
        <v>138</v>
      </c>
      <c r="G1101" s="17">
        <v>115001</v>
      </c>
      <c r="H1101" s="81" t="s">
        <v>1802</v>
      </c>
      <c r="I1101" s="81" t="s">
        <v>1803</v>
      </c>
      <c r="J1101" s="81" t="s">
        <v>1804</v>
      </c>
      <c r="K1101" s="91">
        <v>43150</v>
      </c>
      <c r="L1101" s="91">
        <v>44245</v>
      </c>
      <c r="M1101" s="84">
        <v>0.83499999999999996</v>
      </c>
      <c r="N1101" s="81" t="s">
        <v>1201</v>
      </c>
      <c r="O1101" s="81" t="s">
        <v>1406</v>
      </c>
      <c r="P1101" s="81" t="s">
        <v>1805</v>
      </c>
      <c r="Q1101" s="81" t="s">
        <v>1806</v>
      </c>
      <c r="R1101" s="81">
        <v>110</v>
      </c>
      <c r="S1101" s="87">
        <v>16003679.189999999</v>
      </c>
      <c r="T1101" s="87">
        <v>2713852.97</v>
      </c>
      <c r="U1101" s="87">
        <v>447884.44</v>
      </c>
      <c r="V1101" s="170">
        <v>0</v>
      </c>
      <c r="W1101" s="170">
        <v>0</v>
      </c>
      <c r="X1101" s="89">
        <v>19165416.600000001</v>
      </c>
      <c r="Y1101" s="160" t="s">
        <v>19</v>
      </c>
      <c r="Z1101" s="150" t="s">
        <v>5569</v>
      </c>
      <c r="AA1101" s="89">
        <v>6556765.2199999988</v>
      </c>
      <c r="AB1101" s="90">
        <v>178092.99</v>
      </c>
      <c r="AC1101" s="183">
        <f t="shared" si="21"/>
        <v>0</v>
      </c>
    </row>
    <row r="1102" spans="2:29" s="10" customFormat="1" ht="15" customHeight="1" x14ac:dyDescent="0.3">
      <c r="B1102" s="101" t="s">
        <v>7047</v>
      </c>
      <c r="C1102" s="81">
        <v>69</v>
      </c>
      <c r="D1102" s="8" t="s">
        <v>6356</v>
      </c>
      <c r="E1102" s="81" t="s">
        <v>1459</v>
      </c>
      <c r="F1102" s="40">
        <v>138</v>
      </c>
      <c r="G1102" s="17">
        <v>114591</v>
      </c>
      <c r="H1102" s="81" t="s">
        <v>1797</v>
      </c>
      <c r="I1102" s="81" t="s">
        <v>1798</v>
      </c>
      <c r="J1102" s="81" t="s">
        <v>1799</v>
      </c>
      <c r="K1102" s="91">
        <v>43150</v>
      </c>
      <c r="L1102" s="91">
        <v>44245</v>
      </c>
      <c r="M1102" s="84">
        <v>0.83810420911161365</v>
      </c>
      <c r="N1102" s="81" t="s">
        <v>1201</v>
      </c>
      <c r="O1102" s="81" t="s">
        <v>1406</v>
      </c>
      <c r="P1102" s="81" t="s">
        <v>1800</v>
      </c>
      <c r="Q1102" s="81" t="s">
        <v>1801</v>
      </c>
      <c r="R1102" s="81">
        <v>110</v>
      </c>
      <c r="S1102" s="87">
        <v>12598383.15</v>
      </c>
      <c r="T1102" s="87">
        <v>2100854.2000000002</v>
      </c>
      <c r="U1102" s="87">
        <v>348331.83</v>
      </c>
      <c r="V1102" s="170">
        <v>0</v>
      </c>
      <c r="W1102" s="170">
        <v>0</v>
      </c>
      <c r="X1102" s="89">
        <v>15047569.18</v>
      </c>
      <c r="Y1102" s="160" t="s">
        <v>19</v>
      </c>
      <c r="Z1102" s="150" t="s">
        <v>6793</v>
      </c>
      <c r="AA1102" s="89">
        <v>2510958.04</v>
      </c>
      <c r="AB1102" s="90">
        <v>44982.569999999992</v>
      </c>
      <c r="AC1102" s="183">
        <f t="shared" si="21"/>
        <v>0</v>
      </c>
    </row>
    <row r="1103" spans="2:29" s="10" customFormat="1" ht="15" customHeight="1" x14ac:dyDescent="0.3">
      <c r="B1103" s="101" t="s">
        <v>7047</v>
      </c>
      <c r="C1103" s="81">
        <v>70</v>
      </c>
      <c r="D1103" s="8" t="s">
        <v>6358</v>
      </c>
      <c r="E1103" s="81" t="s">
        <v>3204</v>
      </c>
      <c r="F1103" s="40">
        <v>227</v>
      </c>
      <c r="G1103" s="17">
        <v>117182</v>
      </c>
      <c r="H1103" s="81" t="s">
        <v>3205</v>
      </c>
      <c r="I1103" s="81" t="s">
        <v>2272</v>
      </c>
      <c r="J1103" s="81" t="s">
        <v>3206</v>
      </c>
      <c r="K1103" s="91">
        <v>43223</v>
      </c>
      <c r="L1103" s="91">
        <v>43771</v>
      </c>
      <c r="M1103" s="84">
        <v>0.85</v>
      </c>
      <c r="N1103" s="81" t="s">
        <v>1201</v>
      </c>
      <c r="O1103" s="81" t="s">
        <v>3207</v>
      </c>
      <c r="P1103" s="81" t="s">
        <v>3208</v>
      </c>
      <c r="Q1103" s="81" t="s">
        <v>3209</v>
      </c>
      <c r="R1103" s="81">
        <v>106</v>
      </c>
      <c r="S1103" s="87">
        <v>3848792.98</v>
      </c>
      <c r="T1103" s="87">
        <v>588638.80000000005</v>
      </c>
      <c r="U1103" s="87">
        <v>90559.96</v>
      </c>
      <c r="V1103" s="170">
        <v>0</v>
      </c>
      <c r="W1103" s="170">
        <v>0</v>
      </c>
      <c r="X1103" s="89">
        <v>4527991.74</v>
      </c>
      <c r="Y1103" s="160" t="s">
        <v>1504</v>
      </c>
      <c r="Z1103" s="150" t="s">
        <v>5851</v>
      </c>
      <c r="AA1103" s="89">
        <v>428634.61</v>
      </c>
      <c r="AB1103" s="90">
        <v>24164.560000000001</v>
      </c>
      <c r="AC1103" s="183">
        <f t="shared" si="21"/>
        <v>0</v>
      </c>
    </row>
    <row r="1104" spans="2:29" s="10" customFormat="1" ht="15" customHeight="1" x14ac:dyDescent="0.3">
      <c r="B1104" s="101" t="s">
        <v>7047</v>
      </c>
      <c r="C1104" s="81">
        <v>71</v>
      </c>
      <c r="D1104" s="8" t="s">
        <v>6358</v>
      </c>
      <c r="E1104" s="81" t="s">
        <v>3204</v>
      </c>
      <c r="F1104" s="40">
        <v>227</v>
      </c>
      <c r="G1104" s="17">
        <v>117335</v>
      </c>
      <c r="H1104" s="81" t="s">
        <v>3210</v>
      </c>
      <c r="I1104" s="81" t="s">
        <v>3211</v>
      </c>
      <c r="J1104" s="81" t="s">
        <v>3212</v>
      </c>
      <c r="K1104" s="91">
        <v>43223</v>
      </c>
      <c r="L1104" s="91">
        <v>43587</v>
      </c>
      <c r="M1104" s="84">
        <v>0.85</v>
      </c>
      <c r="N1104" s="81" t="s">
        <v>2955</v>
      </c>
      <c r="O1104" s="81" t="s">
        <v>3213</v>
      </c>
      <c r="P1104" s="81" t="s">
        <v>3214</v>
      </c>
      <c r="Q1104" s="81" t="s">
        <v>2176</v>
      </c>
      <c r="R1104" s="81">
        <v>106</v>
      </c>
      <c r="S1104" s="87">
        <v>1666703.22</v>
      </c>
      <c r="T1104" s="87">
        <v>294124.09000000003</v>
      </c>
      <c r="U1104" s="87">
        <v>40016.89</v>
      </c>
      <c r="V1104" s="170">
        <v>0</v>
      </c>
      <c r="W1104" s="170">
        <v>0</v>
      </c>
      <c r="X1104" s="89">
        <v>2000844.2</v>
      </c>
      <c r="Y1104" s="160" t="s">
        <v>1504</v>
      </c>
      <c r="Z1104" s="150" t="s">
        <v>4638</v>
      </c>
      <c r="AA1104" s="89">
        <v>1663206.0499999998</v>
      </c>
      <c r="AB1104" s="90">
        <v>195579.43</v>
      </c>
      <c r="AC1104" s="183">
        <f t="shared" si="21"/>
        <v>0</v>
      </c>
    </row>
    <row r="1105" spans="2:29" s="10" customFormat="1" ht="15" customHeight="1" x14ac:dyDescent="0.3">
      <c r="B1105" s="101" t="s">
        <v>7047</v>
      </c>
      <c r="C1105" s="81">
        <v>72</v>
      </c>
      <c r="D1105" s="8" t="s">
        <v>6358</v>
      </c>
      <c r="E1105" s="81" t="s">
        <v>3204</v>
      </c>
      <c r="F1105" s="40">
        <v>227</v>
      </c>
      <c r="G1105" s="17">
        <v>116944</v>
      </c>
      <c r="H1105" s="81" t="s">
        <v>3215</v>
      </c>
      <c r="I1105" s="81" t="s">
        <v>3216</v>
      </c>
      <c r="J1105" s="81" t="s">
        <v>3217</v>
      </c>
      <c r="K1105" s="91">
        <v>43224</v>
      </c>
      <c r="L1105" s="91">
        <v>43531</v>
      </c>
      <c r="M1105" s="84">
        <v>0.85</v>
      </c>
      <c r="N1105" s="81" t="s">
        <v>3218</v>
      </c>
      <c r="O1105" s="81" t="s">
        <v>3219</v>
      </c>
      <c r="P1105" s="81" t="s">
        <v>3220</v>
      </c>
      <c r="Q1105" s="81" t="s">
        <v>2179</v>
      </c>
      <c r="R1105" s="81">
        <v>106</v>
      </c>
      <c r="S1105" s="87">
        <v>1716066.33</v>
      </c>
      <c r="T1105" s="87">
        <v>302835.24</v>
      </c>
      <c r="U1105" s="87">
        <v>0</v>
      </c>
      <c r="V1105" s="170">
        <v>0</v>
      </c>
      <c r="W1105" s="170">
        <v>0</v>
      </c>
      <c r="X1105" s="89">
        <v>2018901.57</v>
      </c>
      <c r="Y1105" s="160" t="s">
        <v>1504</v>
      </c>
      <c r="Z1105" s="150" t="s">
        <v>6350</v>
      </c>
      <c r="AA1105" s="89">
        <v>1529670.13</v>
      </c>
      <c r="AB1105" s="90">
        <v>105731.14</v>
      </c>
      <c r="AC1105" s="183">
        <f t="shared" si="21"/>
        <v>0</v>
      </c>
    </row>
    <row r="1106" spans="2:29" s="10" customFormat="1" ht="15" customHeight="1" x14ac:dyDescent="0.3">
      <c r="B1106" s="101" t="s">
        <v>7047</v>
      </c>
      <c r="C1106" s="81">
        <v>73</v>
      </c>
      <c r="D1106" s="8" t="s">
        <v>6358</v>
      </c>
      <c r="E1106" s="81" t="s">
        <v>3204</v>
      </c>
      <c r="F1106" s="40">
        <v>227</v>
      </c>
      <c r="G1106" s="17">
        <v>117398</v>
      </c>
      <c r="H1106" s="81" t="s">
        <v>3221</v>
      </c>
      <c r="I1106" s="81" t="s">
        <v>3222</v>
      </c>
      <c r="J1106" s="81" t="s">
        <v>3223</v>
      </c>
      <c r="K1106" s="91">
        <v>43224</v>
      </c>
      <c r="L1106" s="91" t="s">
        <v>7313</v>
      </c>
      <c r="M1106" s="84">
        <v>0.85</v>
      </c>
      <c r="N1106" s="81" t="s">
        <v>3224</v>
      </c>
      <c r="O1106" s="81" t="s">
        <v>3225</v>
      </c>
      <c r="P1106" s="81" t="s">
        <v>3226</v>
      </c>
      <c r="Q1106" s="81" t="s">
        <v>2179</v>
      </c>
      <c r="R1106" s="81">
        <v>106</v>
      </c>
      <c r="S1106" s="87">
        <v>2774084.91</v>
      </c>
      <c r="T1106" s="87">
        <v>489544.39</v>
      </c>
      <c r="U1106" s="87">
        <v>0</v>
      </c>
      <c r="V1106" s="170">
        <v>0</v>
      </c>
      <c r="W1106" s="170">
        <v>0</v>
      </c>
      <c r="X1106" s="89">
        <v>3263629.3</v>
      </c>
      <c r="Y1106" s="160" t="s">
        <v>1504</v>
      </c>
      <c r="Z1106" s="150" t="s">
        <v>5570</v>
      </c>
      <c r="AA1106" s="89">
        <v>1657823.6099999999</v>
      </c>
      <c r="AB1106" s="90">
        <v>102075.86999999998</v>
      </c>
      <c r="AC1106" s="183">
        <f t="shared" si="21"/>
        <v>0</v>
      </c>
    </row>
    <row r="1107" spans="2:29" s="10" customFormat="1" ht="15" customHeight="1" x14ac:dyDescent="0.3">
      <c r="B1107" s="101" t="s">
        <v>7047</v>
      </c>
      <c r="C1107" s="81">
        <v>74</v>
      </c>
      <c r="D1107" s="8" t="s">
        <v>6358</v>
      </c>
      <c r="E1107" s="81" t="s">
        <v>3204</v>
      </c>
      <c r="F1107" s="40">
        <v>227</v>
      </c>
      <c r="G1107" s="17">
        <v>117664</v>
      </c>
      <c r="H1107" s="81" t="s">
        <v>3227</v>
      </c>
      <c r="I1107" s="81" t="s">
        <v>3228</v>
      </c>
      <c r="J1107" s="81" t="s">
        <v>3229</v>
      </c>
      <c r="K1107" s="91">
        <v>43224</v>
      </c>
      <c r="L1107" s="91">
        <v>43532</v>
      </c>
      <c r="M1107" s="84">
        <v>0.85</v>
      </c>
      <c r="N1107" s="81" t="s">
        <v>3218</v>
      </c>
      <c r="O1107" s="81" t="s">
        <v>3207</v>
      </c>
      <c r="P1107" s="81" t="s">
        <v>3208</v>
      </c>
      <c r="Q1107" s="81" t="s">
        <v>111</v>
      </c>
      <c r="R1107" s="81">
        <v>106</v>
      </c>
      <c r="S1107" s="87">
        <v>2928685.13</v>
      </c>
      <c r="T1107" s="87">
        <v>516826.79</v>
      </c>
      <c r="U1107" s="87">
        <v>181342.65</v>
      </c>
      <c r="V1107" s="170">
        <v>0</v>
      </c>
      <c r="W1107" s="170">
        <v>0</v>
      </c>
      <c r="X1107" s="89">
        <v>3626854.57</v>
      </c>
      <c r="Y1107" s="160" t="s">
        <v>1504</v>
      </c>
      <c r="Z1107" s="150" t="s">
        <v>5571</v>
      </c>
      <c r="AA1107" s="89">
        <v>2701586.8499999996</v>
      </c>
      <c r="AB1107" s="90">
        <v>319829.00999999995</v>
      </c>
      <c r="AC1107" s="183">
        <f t="shared" si="21"/>
        <v>0</v>
      </c>
    </row>
    <row r="1108" spans="2:29" s="10" customFormat="1" ht="15" customHeight="1" x14ac:dyDescent="0.3">
      <c r="B1108" s="101" t="s">
        <v>7047</v>
      </c>
      <c r="C1108" s="81">
        <v>75</v>
      </c>
      <c r="D1108" s="8" t="s">
        <v>6358</v>
      </c>
      <c r="E1108" s="81" t="s">
        <v>3204</v>
      </c>
      <c r="F1108" s="40">
        <v>227</v>
      </c>
      <c r="G1108" s="17">
        <v>118116</v>
      </c>
      <c r="H1108" s="81" t="s">
        <v>3230</v>
      </c>
      <c r="I1108" s="81" t="s">
        <v>3231</v>
      </c>
      <c r="J1108" s="81" t="s">
        <v>3232</v>
      </c>
      <c r="K1108" s="91">
        <v>43224</v>
      </c>
      <c r="L1108" s="91">
        <v>43588</v>
      </c>
      <c r="M1108" s="84">
        <v>0.85</v>
      </c>
      <c r="N1108" s="81" t="s">
        <v>3233</v>
      </c>
      <c r="O1108" s="81" t="s">
        <v>3234</v>
      </c>
      <c r="P1108" s="81" t="s">
        <v>3235</v>
      </c>
      <c r="Q1108" s="81" t="s">
        <v>3236</v>
      </c>
      <c r="R1108" s="81">
        <v>106</v>
      </c>
      <c r="S1108" s="87">
        <v>1785361.68</v>
      </c>
      <c r="T1108" s="87">
        <v>315063.82</v>
      </c>
      <c r="U1108" s="87">
        <v>0</v>
      </c>
      <c r="V1108" s="170">
        <v>0</v>
      </c>
      <c r="W1108" s="170">
        <v>0</v>
      </c>
      <c r="X1108" s="89">
        <v>2100425.5</v>
      </c>
      <c r="Y1108" s="160" t="s">
        <v>1504</v>
      </c>
      <c r="Z1108" s="150" t="s">
        <v>5100</v>
      </c>
      <c r="AA1108" s="89">
        <v>1410908.2799999998</v>
      </c>
      <c r="AB1108" s="90">
        <v>126838.28</v>
      </c>
      <c r="AC1108" s="183">
        <f t="shared" ref="AC1108:AC1174" si="22">X1108-(W1108+V1108+U1108+T1108+S1108)</f>
        <v>0</v>
      </c>
    </row>
    <row r="1109" spans="2:29" s="10" customFormat="1" ht="15" customHeight="1" x14ac:dyDescent="0.3">
      <c r="B1109" s="101" t="s">
        <v>7047</v>
      </c>
      <c r="C1109" s="81">
        <v>76</v>
      </c>
      <c r="D1109" s="8" t="s">
        <v>6358</v>
      </c>
      <c r="E1109" s="81" t="s">
        <v>3204</v>
      </c>
      <c r="F1109" s="40">
        <v>227</v>
      </c>
      <c r="G1109" s="17">
        <v>116951</v>
      </c>
      <c r="H1109" s="81" t="s">
        <v>3237</v>
      </c>
      <c r="I1109" s="81" t="s">
        <v>3238</v>
      </c>
      <c r="J1109" s="81" t="s">
        <v>3239</v>
      </c>
      <c r="K1109" s="91">
        <v>43227</v>
      </c>
      <c r="L1109" s="91">
        <v>43591</v>
      </c>
      <c r="M1109" s="84">
        <v>0.85</v>
      </c>
      <c r="N1109" s="81" t="s">
        <v>3218</v>
      </c>
      <c r="O1109" s="81" t="s">
        <v>3207</v>
      </c>
      <c r="P1109" s="81" t="s">
        <v>3208</v>
      </c>
      <c r="Q1109" s="81" t="s">
        <v>2179</v>
      </c>
      <c r="R1109" s="81">
        <v>106</v>
      </c>
      <c r="S1109" s="87">
        <v>3791443.96</v>
      </c>
      <c r="T1109" s="87">
        <v>669078.34</v>
      </c>
      <c r="U1109" s="87">
        <v>0</v>
      </c>
      <c r="V1109" s="170">
        <v>0</v>
      </c>
      <c r="W1109" s="170">
        <v>0</v>
      </c>
      <c r="X1109" s="89">
        <v>4460522.3</v>
      </c>
      <c r="Y1109" s="160" t="s">
        <v>1504</v>
      </c>
      <c r="Z1109" s="150" t="s">
        <v>4920</v>
      </c>
      <c r="AA1109" s="89">
        <v>3397533.3599999994</v>
      </c>
      <c r="AB1109" s="90">
        <v>472615.89</v>
      </c>
      <c r="AC1109" s="183">
        <f t="shared" si="22"/>
        <v>0</v>
      </c>
    </row>
    <row r="1110" spans="2:29" s="10" customFormat="1" ht="15" customHeight="1" x14ac:dyDescent="0.3">
      <c r="B1110" s="101" t="s">
        <v>7047</v>
      </c>
      <c r="C1110" s="81">
        <v>77</v>
      </c>
      <c r="D1110" s="8" t="s">
        <v>6358</v>
      </c>
      <c r="E1110" s="81" t="s">
        <v>3204</v>
      </c>
      <c r="F1110" s="40">
        <v>227</v>
      </c>
      <c r="G1110" s="17">
        <v>118444</v>
      </c>
      <c r="H1110" s="81" t="s">
        <v>3240</v>
      </c>
      <c r="I1110" s="81" t="s">
        <v>3241</v>
      </c>
      <c r="J1110" s="81" t="s">
        <v>3242</v>
      </c>
      <c r="K1110" s="91">
        <v>43227</v>
      </c>
      <c r="L1110" s="91">
        <v>43624</v>
      </c>
      <c r="M1110" s="84">
        <v>0.85</v>
      </c>
      <c r="N1110" s="81" t="s">
        <v>3218</v>
      </c>
      <c r="O1110" s="81" t="s">
        <v>3207</v>
      </c>
      <c r="P1110" s="81" t="s">
        <v>3208</v>
      </c>
      <c r="Q1110" s="81" t="s">
        <v>3044</v>
      </c>
      <c r="R1110" s="81">
        <v>106</v>
      </c>
      <c r="S1110" s="87">
        <v>2687221.05</v>
      </c>
      <c r="T1110" s="87">
        <v>474215.48</v>
      </c>
      <c r="U1110" s="87">
        <v>166391.51999999999</v>
      </c>
      <c r="V1110" s="170">
        <v>0</v>
      </c>
      <c r="W1110" s="170">
        <v>0</v>
      </c>
      <c r="X1110" s="89">
        <v>3327828.05</v>
      </c>
      <c r="Y1110" s="160" t="s">
        <v>1504</v>
      </c>
      <c r="Z1110" s="150" t="s">
        <v>5342</v>
      </c>
      <c r="AA1110" s="89">
        <v>1470772.94</v>
      </c>
      <c r="AB1110" s="90">
        <v>96833.13</v>
      </c>
      <c r="AC1110" s="183">
        <f t="shared" si="22"/>
        <v>0</v>
      </c>
    </row>
    <row r="1111" spans="2:29" s="10" customFormat="1" ht="15" customHeight="1" x14ac:dyDescent="0.3">
      <c r="B1111" s="101" t="s">
        <v>7047</v>
      </c>
      <c r="C1111" s="81">
        <v>78</v>
      </c>
      <c r="D1111" s="8" t="s">
        <v>6358</v>
      </c>
      <c r="E1111" s="81" t="s">
        <v>3204</v>
      </c>
      <c r="F1111" s="40">
        <v>227</v>
      </c>
      <c r="G1111" s="17">
        <v>117990</v>
      </c>
      <c r="H1111" s="81" t="s">
        <v>3243</v>
      </c>
      <c r="I1111" s="81" t="s">
        <v>3244</v>
      </c>
      <c r="J1111" s="81" t="s">
        <v>3245</v>
      </c>
      <c r="K1111" s="91">
        <v>43317</v>
      </c>
      <c r="L1111" s="91">
        <v>43652</v>
      </c>
      <c r="M1111" s="84">
        <v>0.85</v>
      </c>
      <c r="N1111" s="81" t="s">
        <v>1201</v>
      </c>
      <c r="O1111" s="81" t="s">
        <v>3246</v>
      </c>
      <c r="P1111" s="81" t="s">
        <v>3214</v>
      </c>
      <c r="Q1111" s="81" t="s">
        <v>111</v>
      </c>
      <c r="R1111" s="81">
        <v>106</v>
      </c>
      <c r="S1111" s="87">
        <v>2070570.64</v>
      </c>
      <c r="T1111" s="87">
        <v>365394.82</v>
      </c>
      <c r="U1111" s="87">
        <v>128208.75</v>
      </c>
      <c r="V1111" s="170">
        <v>0</v>
      </c>
      <c r="W1111" s="170">
        <v>0</v>
      </c>
      <c r="X1111" s="89">
        <v>2564174.21</v>
      </c>
      <c r="Y1111" s="160" t="s">
        <v>1504</v>
      </c>
      <c r="Z1111" s="150" t="s">
        <v>4921</v>
      </c>
      <c r="AA1111" s="89">
        <v>1969756.8699999994</v>
      </c>
      <c r="AB1111" s="90">
        <v>234506.44999999998</v>
      </c>
      <c r="AC1111" s="183">
        <f t="shared" si="22"/>
        <v>0</v>
      </c>
    </row>
    <row r="1112" spans="2:29" s="10" customFormat="1" ht="15" customHeight="1" x14ac:dyDescent="0.3">
      <c r="B1112" s="101" t="s">
        <v>7047</v>
      </c>
      <c r="C1112" s="81">
        <v>79</v>
      </c>
      <c r="D1112" s="8" t="s">
        <v>6358</v>
      </c>
      <c r="E1112" s="81" t="s">
        <v>3204</v>
      </c>
      <c r="F1112" s="40">
        <v>227</v>
      </c>
      <c r="G1112" s="17">
        <v>117868</v>
      </c>
      <c r="H1112" s="81" t="s">
        <v>3247</v>
      </c>
      <c r="I1112" s="81" t="s">
        <v>2274</v>
      </c>
      <c r="J1112" s="81" t="s">
        <v>3248</v>
      </c>
      <c r="K1112" s="91">
        <v>43228</v>
      </c>
      <c r="L1112" s="91">
        <v>43592</v>
      </c>
      <c r="M1112" s="84">
        <v>0.85</v>
      </c>
      <c r="N1112" s="81" t="s">
        <v>3218</v>
      </c>
      <c r="O1112" s="81" t="s">
        <v>3207</v>
      </c>
      <c r="P1112" s="81" t="s">
        <v>3208</v>
      </c>
      <c r="Q1112" s="81" t="s">
        <v>129</v>
      </c>
      <c r="R1112" s="81">
        <v>106</v>
      </c>
      <c r="S1112" s="87">
        <v>3199498.29</v>
      </c>
      <c r="T1112" s="87">
        <v>489334.98</v>
      </c>
      <c r="U1112" s="87">
        <v>75282.36</v>
      </c>
      <c r="V1112" s="170">
        <v>0</v>
      </c>
      <c r="W1112" s="170">
        <v>0</v>
      </c>
      <c r="X1112" s="89">
        <v>3764115.63</v>
      </c>
      <c r="Y1112" s="160" t="s">
        <v>1504</v>
      </c>
      <c r="Z1112" s="150" t="s">
        <v>4922</v>
      </c>
      <c r="AA1112" s="89">
        <v>2353791.8130000001</v>
      </c>
      <c r="AB1112" s="90">
        <v>224170.56000000003</v>
      </c>
      <c r="AC1112" s="183">
        <f t="shared" si="22"/>
        <v>0</v>
      </c>
    </row>
    <row r="1113" spans="2:29" s="10" customFormat="1" ht="15" customHeight="1" x14ac:dyDescent="0.3">
      <c r="B1113" s="101" t="s">
        <v>7047</v>
      </c>
      <c r="C1113" s="81">
        <v>80</v>
      </c>
      <c r="D1113" s="8" t="s">
        <v>6358</v>
      </c>
      <c r="E1113" s="81" t="s">
        <v>3204</v>
      </c>
      <c r="F1113" s="40">
        <v>227</v>
      </c>
      <c r="G1113" s="17">
        <v>117168</v>
      </c>
      <c r="H1113" s="81" t="s">
        <v>3249</v>
      </c>
      <c r="I1113" s="81" t="s">
        <v>3250</v>
      </c>
      <c r="J1113" s="81" t="s">
        <v>3251</v>
      </c>
      <c r="K1113" s="91">
        <v>43228</v>
      </c>
      <c r="L1113" s="91">
        <v>43689</v>
      </c>
      <c r="M1113" s="84">
        <v>0.85</v>
      </c>
      <c r="N1113" s="81" t="s">
        <v>1201</v>
      </c>
      <c r="O1113" s="81" t="s">
        <v>3213</v>
      </c>
      <c r="P1113" s="81" t="s">
        <v>3214</v>
      </c>
      <c r="Q1113" s="81" t="s">
        <v>111</v>
      </c>
      <c r="R1113" s="81">
        <v>106</v>
      </c>
      <c r="S1113" s="87">
        <v>3628441.5</v>
      </c>
      <c r="T1113" s="87">
        <v>640313.19999999995</v>
      </c>
      <c r="U1113" s="87">
        <v>224671.3</v>
      </c>
      <c r="V1113" s="170">
        <v>0</v>
      </c>
      <c r="W1113" s="170">
        <v>0</v>
      </c>
      <c r="X1113" s="89">
        <v>4493426</v>
      </c>
      <c r="Y1113" s="160" t="s">
        <v>1504</v>
      </c>
      <c r="Z1113" s="150" t="s">
        <v>5343</v>
      </c>
      <c r="AA1113" s="89">
        <v>2338374.1399999997</v>
      </c>
      <c r="AB1113" s="90">
        <v>212727.80000000002</v>
      </c>
      <c r="AC1113" s="183">
        <f t="shared" si="22"/>
        <v>0</v>
      </c>
    </row>
    <row r="1114" spans="2:29" s="10" customFormat="1" ht="15" customHeight="1" x14ac:dyDescent="0.3">
      <c r="B1114" s="101" t="s">
        <v>7047</v>
      </c>
      <c r="C1114" s="81">
        <v>81</v>
      </c>
      <c r="D1114" s="8" t="s">
        <v>6358</v>
      </c>
      <c r="E1114" s="81" t="s">
        <v>3204</v>
      </c>
      <c r="F1114" s="40">
        <v>227</v>
      </c>
      <c r="G1114" s="17">
        <v>117694</v>
      </c>
      <c r="H1114" s="81" t="s">
        <v>3252</v>
      </c>
      <c r="I1114" s="81" t="s">
        <v>3253</v>
      </c>
      <c r="J1114" s="81" t="s">
        <v>3254</v>
      </c>
      <c r="K1114" s="91">
        <v>43228</v>
      </c>
      <c r="L1114" s="91">
        <v>43592</v>
      </c>
      <c r="M1114" s="84">
        <v>0.85</v>
      </c>
      <c r="N1114" s="81" t="s">
        <v>3218</v>
      </c>
      <c r="O1114" s="81" t="s">
        <v>3207</v>
      </c>
      <c r="P1114" s="81" t="s">
        <v>3255</v>
      </c>
      <c r="Q1114" s="81" t="s">
        <v>111</v>
      </c>
      <c r="R1114" s="81">
        <v>106</v>
      </c>
      <c r="S1114" s="87">
        <v>3502589.93</v>
      </c>
      <c r="T1114" s="87">
        <v>618104.11</v>
      </c>
      <c r="U1114" s="87">
        <v>216881.7</v>
      </c>
      <c r="V1114" s="170">
        <v>0</v>
      </c>
      <c r="W1114" s="170">
        <v>0</v>
      </c>
      <c r="X1114" s="89">
        <v>4337575.74</v>
      </c>
      <c r="Y1114" s="160" t="s">
        <v>1504</v>
      </c>
      <c r="Z1114" s="150" t="s">
        <v>5344</v>
      </c>
      <c r="AA1114" s="89">
        <v>3468510.23</v>
      </c>
      <c r="AB1114" s="90">
        <v>495952.65</v>
      </c>
      <c r="AC1114" s="183">
        <f t="shared" si="22"/>
        <v>0</v>
      </c>
    </row>
    <row r="1115" spans="2:29" s="10" customFormat="1" ht="15" customHeight="1" x14ac:dyDescent="0.3">
      <c r="B1115" s="101" t="s">
        <v>7047</v>
      </c>
      <c r="C1115" s="81">
        <v>82</v>
      </c>
      <c r="D1115" s="8" t="s">
        <v>6358</v>
      </c>
      <c r="E1115" s="81" t="s">
        <v>3204</v>
      </c>
      <c r="F1115" s="40">
        <v>227</v>
      </c>
      <c r="G1115" s="17">
        <v>118107</v>
      </c>
      <c r="H1115" s="81" t="s">
        <v>3256</v>
      </c>
      <c r="I1115" s="81" t="s">
        <v>3257</v>
      </c>
      <c r="J1115" s="81" t="s">
        <v>3258</v>
      </c>
      <c r="K1115" s="91">
        <v>43228</v>
      </c>
      <c r="L1115" s="91">
        <v>43592</v>
      </c>
      <c r="M1115" s="84">
        <v>0.85</v>
      </c>
      <c r="N1115" s="81" t="s">
        <v>3218</v>
      </c>
      <c r="O1115" s="81" t="s">
        <v>3207</v>
      </c>
      <c r="P1115" s="81" t="s">
        <v>3255</v>
      </c>
      <c r="Q1115" s="81" t="s">
        <v>137</v>
      </c>
      <c r="R1115" s="81">
        <v>106</v>
      </c>
      <c r="S1115" s="87">
        <v>3502589.93</v>
      </c>
      <c r="T1115" s="87">
        <v>618104.11</v>
      </c>
      <c r="U1115" s="87">
        <v>216881.7</v>
      </c>
      <c r="V1115" s="170">
        <v>0</v>
      </c>
      <c r="W1115" s="170">
        <v>0</v>
      </c>
      <c r="X1115" s="89">
        <v>4337575.74</v>
      </c>
      <c r="Y1115" s="160" t="s">
        <v>1504</v>
      </c>
      <c r="Z1115" s="150" t="s">
        <v>4780</v>
      </c>
      <c r="AA1115" s="89">
        <v>3433154.34</v>
      </c>
      <c r="AB1115" s="90">
        <v>328872.65999999997</v>
      </c>
      <c r="AC1115" s="183">
        <f t="shared" si="22"/>
        <v>0</v>
      </c>
    </row>
    <row r="1116" spans="2:29" s="10" customFormat="1" ht="15" customHeight="1" x14ac:dyDescent="0.3">
      <c r="B1116" s="101" t="s">
        <v>7047</v>
      </c>
      <c r="C1116" s="81">
        <v>83</v>
      </c>
      <c r="D1116" s="8" t="s">
        <v>6358</v>
      </c>
      <c r="E1116" s="81" t="s">
        <v>4464</v>
      </c>
      <c r="F1116" s="40">
        <v>298</v>
      </c>
      <c r="G1116" s="17">
        <v>120820</v>
      </c>
      <c r="H1116" s="81" t="s">
        <v>3280</v>
      </c>
      <c r="I1116" s="81" t="s">
        <v>3281</v>
      </c>
      <c r="J1116" s="81" t="s">
        <v>3282</v>
      </c>
      <c r="K1116" s="91">
        <v>43279</v>
      </c>
      <c r="L1116" s="91">
        <v>43826</v>
      </c>
      <c r="M1116" s="84">
        <v>0.84019999999999995</v>
      </c>
      <c r="N1116" s="81" t="s">
        <v>3218</v>
      </c>
      <c r="O1116" s="81" t="s">
        <v>3213</v>
      </c>
      <c r="P1116" s="81" t="s">
        <v>3263</v>
      </c>
      <c r="Q1116" s="81" t="s">
        <v>6553</v>
      </c>
      <c r="R1116" s="81">
        <v>106</v>
      </c>
      <c r="S1116" s="87">
        <v>4597800.2699999996</v>
      </c>
      <c r="T1116" s="87">
        <v>811376.51</v>
      </c>
      <c r="U1116" s="87">
        <v>63028.86</v>
      </c>
      <c r="V1116" s="170">
        <v>0</v>
      </c>
      <c r="W1116" s="170">
        <v>0</v>
      </c>
      <c r="X1116" s="89">
        <v>5472205.6399999997</v>
      </c>
      <c r="Y1116" s="160" t="s">
        <v>1504</v>
      </c>
      <c r="Z1116" s="150" t="s">
        <v>5957</v>
      </c>
      <c r="AA1116" s="89">
        <v>3582480.09</v>
      </c>
      <c r="AB1116" s="90">
        <v>332557.48999999993</v>
      </c>
      <c r="AC1116" s="183">
        <f t="shared" si="22"/>
        <v>0</v>
      </c>
    </row>
    <row r="1117" spans="2:29" s="10" customFormat="1" ht="15" customHeight="1" x14ac:dyDescent="0.3">
      <c r="B1117" s="101" t="s">
        <v>7047</v>
      </c>
      <c r="C1117" s="81">
        <v>84</v>
      </c>
      <c r="D1117" s="8" t="s">
        <v>6358</v>
      </c>
      <c r="E1117" s="81" t="s">
        <v>4464</v>
      </c>
      <c r="F1117" s="40">
        <v>298</v>
      </c>
      <c r="G1117" s="17">
        <v>120888</v>
      </c>
      <c r="H1117" s="81" t="s">
        <v>3293</v>
      </c>
      <c r="I1117" s="81" t="s">
        <v>3294</v>
      </c>
      <c r="J1117" s="81" t="s">
        <v>3295</v>
      </c>
      <c r="K1117" s="91">
        <v>43279</v>
      </c>
      <c r="L1117" s="91">
        <v>43826</v>
      </c>
      <c r="M1117" s="84">
        <v>0.82050000000000001</v>
      </c>
      <c r="N1117" s="81" t="s">
        <v>3296</v>
      </c>
      <c r="O1117" s="81" t="s">
        <v>3297</v>
      </c>
      <c r="P1117" s="81" t="s">
        <v>3298</v>
      </c>
      <c r="Q1117" s="81" t="s">
        <v>3299</v>
      </c>
      <c r="R1117" s="81">
        <v>109</v>
      </c>
      <c r="S1117" s="87">
        <v>4547351.7300000004</v>
      </c>
      <c r="T1117" s="87">
        <v>802473.83</v>
      </c>
      <c r="U1117" s="87">
        <v>192545.17</v>
      </c>
      <c r="V1117" s="170">
        <v>0</v>
      </c>
      <c r="W1117" s="170">
        <v>0</v>
      </c>
      <c r="X1117" s="89">
        <v>5542370.7300000004</v>
      </c>
      <c r="Y1117" s="160" t="s">
        <v>1504</v>
      </c>
      <c r="Z1117" s="150" t="s">
        <v>5852</v>
      </c>
      <c r="AA1117" s="89">
        <v>3740239.7600000007</v>
      </c>
      <c r="AB1117" s="90">
        <v>288145.57</v>
      </c>
      <c r="AC1117" s="183">
        <f t="shared" si="22"/>
        <v>0</v>
      </c>
    </row>
    <row r="1118" spans="2:29" s="10" customFormat="1" ht="15" customHeight="1" x14ac:dyDescent="0.3">
      <c r="B1118" s="101" t="s">
        <v>7047</v>
      </c>
      <c r="C1118" s="81">
        <v>85</v>
      </c>
      <c r="D1118" s="8" t="s">
        <v>6358</v>
      </c>
      <c r="E1118" s="81" t="s">
        <v>4464</v>
      </c>
      <c r="F1118" s="40">
        <v>298</v>
      </c>
      <c r="G1118" s="17">
        <v>120522</v>
      </c>
      <c r="H1118" s="81" t="s">
        <v>3259</v>
      </c>
      <c r="I1118" s="81" t="s">
        <v>3260</v>
      </c>
      <c r="J1118" s="81" t="s">
        <v>3261</v>
      </c>
      <c r="K1118" s="91">
        <v>43283</v>
      </c>
      <c r="L1118" s="91" t="s">
        <v>7314</v>
      </c>
      <c r="M1118" s="84">
        <v>0.8075</v>
      </c>
      <c r="N1118" s="81" t="s">
        <v>3218</v>
      </c>
      <c r="O1118" s="81" t="s">
        <v>3262</v>
      </c>
      <c r="P1118" s="81" t="s">
        <v>3263</v>
      </c>
      <c r="Q1118" s="81" t="s">
        <v>3264</v>
      </c>
      <c r="R1118" s="81">
        <v>106</v>
      </c>
      <c r="S1118" s="87">
        <v>4485199.83</v>
      </c>
      <c r="T1118" s="87">
        <v>791505.85</v>
      </c>
      <c r="U1118" s="87">
        <v>277721.34999999998</v>
      </c>
      <c r="V1118" s="170">
        <v>0</v>
      </c>
      <c r="W1118" s="170">
        <v>0</v>
      </c>
      <c r="X1118" s="89">
        <v>5554427.0300000003</v>
      </c>
      <c r="Y1118" s="160" t="s">
        <v>1504</v>
      </c>
      <c r="Z1118" s="150" t="s">
        <v>4923</v>
      </c>
      <c r="AA1118" s="89">
        <v>3552629.1299999994</v>
      </c>
      <c r="AB1118" s="90">
        <v>443480.48</v>
      </c>
      <c r="AC1118" s="183">
        <f t="shared" si="22"/>
        <v>0</v>
      </c>
    </row>
    <row r="1119" spans="2:29" s="10" customFormat="1" ht="15" customHeight="1" x14ac:dyDescent="0.3">
      <c r="B1119" s="101" t="s">
        <v>7047</v>
      </c>
      <c r="C1119" s="81">
        <v>86</v>
      </c>
      <c r="D1119" s="8" t="s">
        <v>6358</v>
      </c>
      <c r="E1119" s="81" t="s">
        <v>4464</v>
      </c>
      <c r="F1119" s="40">
        <v>298</v>
      </c>
      <c r="G1119" s="17">
        <v>121223</v>
      </c>
      <c r="H1119" s="81" t="s">
        <v>3265</v>
      </c>
      <c r="I1119" s="81" t="s">
        <v>3266</v>
      </c>
      <c r="J1119" s="81" t="s">
        <v>3267</v>
      </c>
      <c r="K1119" s="91">
        <v>43283</v>
      </c>
      <c r="L1119" s="91" t="s">
        <v>7314</v>
      </c>
      <c r="M1119" s="84">
        <v>0.8196</v>
      </c>
      <c r="N1119" s="81" t="s">
        <v>3218</v>
      </c>
      <c r="O1119" s="81" t="s">
        <v>3262</v>
      </c>
      <c r="P1119" s="81" t="s">
        <v>3263</v>
      </c>
      <c r="Q1119" s="81" t="s">
        <v>3268</v>
      </c>
      <c r="R1119" s="81">
        <v>106</v>
      </c>
      <c r="S1119" s="87">
        <v>4513928.0199999996</v>
      </c>
      <c r="T1119" s="87">
        <v>796575.54</v>
      </c>
      <c r="U1119" s="87">
        <v>197009.55</v>
      </c>
      <c r="V1119" s="170">
        <v>0</v>
      </c>
      <c r="W1119" s="170">
        <v>0</v>
      </c>
      <c r="X1119" s="89">
        <v>5507513.1100000003</v>
      </c>
      <c r="Y1119" s="160" t="s">
        <v>1504</v>
      </c>
      <c r="Z1119" s="150" t="s">
        <v>7473</v>
      </c>
      <c r="AA1119" s="89">
        <v>3588334.1700000009</v>
      </c>
      <c r="AB1119" s="90">
        <v>397552.24</v>
      </c>
      <c r="AC1119" s="183">
        <f t="shared" si="22"/>
        <v>0</v>
      </c>
    </row>
    <row r="1120" spans="2:29" s="10" customFormat="1" ht="15" customHeight="1" x14ac:dyDescent="0.3">
      <c r="B1120" s="101" t="s">
        <v>7047</v>
      </c>
      <c r="C1120" s="81">
        <v>87</v>
      </c>
      <c r="D1120" s="8" t="s">
        <v>6358</v>
      </c>
      <c r="E1120" s="81" t="s">
        <v>4464</v>
      </c>
      <c r="F1120" s="40">
        <v>298</v>
      </c>
      <c r="G1120" s="17">
        <v>121480</v>
      </c>
      <c r="H1120" s="81" t="s">
        <v>3269</v>
      </c>
      <c r="I1120" s="81" t="s">
        <v>3270</v>
      </c>
      <c r="J1120" s="81" t="s">
        <v>3271</v>
      </c>
      <c r="K1120" s="91">
        <v>43283</v>
      </c>
      <c r="L1120" s="91">
        <v>43893</v>
      </c>
      <c r="M1120" s="84">
        <v>0.81840000000000002</v>
      </c>
      <c r="N1120" s="81" t="s">
        <v>3218</v>
      </c>
      <c r="O1120" s="81" t="s">
        <v>3262</v>
      </c>
      <c r="P1120" s="81" t="s">
        <v>3263</v>
      </c>
      <c r="Q1120" s="81" t="s">
        <v>3272</v>
      </c>
      <c r="R1120" s="81">
        <v>106</v>
      </c>
      <c r="S1120" s="87">
        <v>4266604.54</v>
      </c>
      <c r="T1120" s="87">
        <v>752930.21</v>
      </c>
      <c r="U1120" s="87">
        <v>194061.24</v>
      </c>
      <c r="V1120" s="170">
        <v>0</v>
      </c>
      <c r="W1120" s="170">
        <v>0</v>
      </c>
      <c r="X1120" s="89">
        <v>5213595.99</v>
      </c>
      <c r="Y1120" s="160" t="s">
        <v>19</v>
      </c>
      <c r="Z1120" s="150" t="s">
        <v>4781</v>
      </c>
      <c r="AA1120" s="89">
        <v>3369165.2199999997</v>
      </c>
      <c r="AB1120" s="90">
        <v>170809.04</v>
      </c>
      <c r="AC1120" s="183">
        <f t="shared" si="22"/>
        <v>0</v>
      </c>
    </row>
    <row r="1121" spans="2:29" s="10" customFormat="1" ht="15" customHeight="1" x14ac:dyDescent="0.3">
      <c r="B1121" s="101" t="s">
        <v>7047</v>
      </c>
      <c r="C1121" s="81">
        <v>88</v>
      </c>
      <c r="D1121" s="8" t="s">
        <v>6358</v>
      </c>
      <c r="E1121" s="81" t="s">
        <v>4464</v>
      </c>
      <c r="F1121" s="40">
        <v>298</v>
      </c>
      <c r="G1121" s="17">
        <v>121590</v>
      </c>
      <c r="H1121" s="81" t="s">
        <v>3273</v>
      </c>
      <c r="I1121" s="81" t="s">
        <v>3274</v>
      </c>
      <c r="J1121" s="81" t="s">
        <v>3275</v>
      </c>
      <c r="K1121" s="91">
        <v>43283</v>
      </c>
      <c r="L1121" s="91" t="s">
        <v>7314</v>
      </c>
      <c r="M1121" s="84">
        <v>0.8075</v>
      </c>
      <c r="N1121" s="81" t="s">
        <v>3276</v>
      </c>
      <c r="O1121" s="81" t="s">
        <v>3277</v>
      </c>
      <c r="P1121" s="81" t="s">
        <v>3278</v>
      </c>
      <c r="Q1121" s="81" t="s">
        <v>3279</v>
      </c>
      <c r="R1121" s="81">
        <v>106</v>
      </c>
      <c r="S1121" s="87">
        <v>4327206.3600000003</v>
      </c>
      <c r="T1121" s="87">
        <v>763624.65</v>
      </c>
      <c r="U1121" s="87">
        <v>267937.87</v>
      </c>
      <c r="V1121" s="170">
        <v>0</v>
      </c>
      <c r="W1121" s="170">
        <v>0</v>
      </c>
      <c r="X1121" s="89">
        <v>5358768.88</v>
      </c>
      <c r="Y1121" s="160" t="s">
        <v>1504</v>
      </c>
      <c r="Z1121" s="150" t="s">
        <v>4660</v>
      </c>
      <c r="AA1121" s="89">
        <v>3637595.1700000004</v>
      </c>
      <c r="AB1121" s="90">
        <v>141160.58000000002</v>
      </c>
      <c r="AC1121" s="183">
        <f t="shared" si="22"/>
        <v>0</v>
      </c>
    </row>
    <row r="1122" spans="2:29" s="10" customFormat="1" ht="15" customHeight="1" x14ac:dyDescent="0.3">
      <c r="B1122" s="101" t="s">
        <v>7047</v>
      </c>
      <c r="C1122" s="81">
        <v>89</v>
      </c>
      <c r="D1122" s="8" t="s">
        <v>6358</v>
      </c>
      <c r="E1122" s="81" t="s">
        <v>4464</v>
      </c>
      <c r="F1122" s="40">
        <v>298</v>
      </c>
      <c r="G1122" s="17">
        <v>121617</v>
      </c>
      <c r="H1122" s="81" t="s">
        <v>3283</v>
      </c>
      <c r="I1122" s="81" t="s">
        <v>3284</v>
      </c>
      <c r="J1122" s="81" t="s">
        <v>3285</v>
      </c>
      <c r="K1122" s="91">
        <v>43283</v>
      </c>
      <c r="L1122" s="91" t="s">
        <v>7314</v>
      </c>
      <c r="M1122" s="84">
        <v>0.8075</v>
      </c>
      <c r="N1122" s="81" t="s">
        <v>3218</v>
      </c>
      <c r="O1122" s="81" t="s">
        <v>3213</v>
      </c>
      <c r="P1122" s="81" t="s">
        <v>3263</v>
      </c>
      <c r="Q1122" s="81" t="s">
        <v>6554</v>
      </c>
      <c r="R1122" s="81">
        <v>106</v>
      </c>
      <c r="S1122" s="87">
        <v>2743088.98</v>
      </c>
      <c r="T1122" s="87">
        <v>484074.53</v>
      </c>
      <c r="U1122" s="87">
        <v>169851.65</v>
      </c>
      <c r="V1122" s="170">
        <v>0</v>
      </c>
      <c r="W1122" s="170">
        <v>0</v>
      </c>
      <c r="X1122" s="89">
        <v>3397015.16</v>
      </c>
      <c r="Y1122" s="160" t="s">
        <v>1504</v>
      </c>
      <c r="Z1122" s="150" t="s">
        <v>4782</v>
      </c>
      <c r="AA1122" s="89">
        <v>2291264.2100000004</v>
      </c>
      <c r="AB1122" s="90">
        <v>201674.75</v>
      </c>
      <c r="AC1122" s="183">
        <f t="shared" si="22"/>
        <v>0</v>
      </c>
    </row>
    <row r="1123" spans="2:29" s="10" customFormat="1" ht="15" customHeight="1" x14ac:dyDescent="0.3">
      <c r="B1123" s="101" t="s">
        <v>7047</v>
      </c>
      <c r="C1123" s="81">
        <v>90</v>
      </c>
      <c r="D1123" s="8" t="s">
        <v>6358</v>
      </c>
      <c r="E1123" s="81" t="s">
        <v>4465</v>
      </c>
      <c r="F1123" s="40">
        <v>295</v>
      </c>
      <c r="G1123" s="17">
        <v>120894</v>
      </c>
      <c r="H1123" s="81" t="s">
        <v>3300</v>
      </c>
      <c r="I1123" s="81" t="s">
        <v>3301</v>
      </c>
      <c r="J1123" s="81" t="s">
        <v>3302</v>
      </c>
      <c r="K1123" s="91">
        <v>43283</v>
      </c>
      <c r="L1123" s="91" t="s">
        <v>7315</v>
      </c>
      <c r="M1123" s="84">
        <v>0.21249999999999999</v>
      </c>
      <c r="N1123" s="81" t="s">
        <v>3218</v>
      </c>
      <c r="O1123" s="81" t="s">
        <v>1406</v>
      </c>
      <c r="P1123" s="81" t="s">
        <v>3303</v>
      </c>
      <c r="Q1123" s="81" t="s">
        <v>3304</v>
      </c>
      <c r="R1123" s="81">
        <v>106</v>
      </c>
      <c r="S1123" s="87">
        <v>135094.03</v>
      </c>
      <c r="T1123" s="87">
        <v>182774.28</v>
      </c>
      <c r="U1123" s="87">
        <v>317868.37</v>
      </c>
      <c r="V1123" s="170">
        <v>0</v>
      </c>
      <c r="W1123" s="170">
        <v>12611.33</v>
      </c>
      <c r="X1123" s="89">
        <v>648348.01</v>
      </c>
      <c r="Y1123" s="160" t="s">
        <v>1504</v>
      </c>
      <c r="Z1123" s="150" t="s">
        <v>5345</v>
      </c>
      <c r="AA1123" s="89">
        <v>14137.83</v>
      </c>
      <c r="AB1123" s="90">
        <v>19127.669999999998</v>
      </c>
      <c r="AC1123" s="183">
        <f t="shared" si="22"/>
        <v>0</v>
      </c>
    </row>
    <row r="1124" spans="2:29" s="10" customFormat="1" ht="15" customHeight="1" x14ac:dyDescent="0.3">
      <c r="B1124" s="101" t="s">
        <v>7047</v>
      </c>
      <c r="C1124" s="81">
        <v>91</v>
      </c>
      <c r="D1124" s="8" t="s">
        <v>6358</v>
      </c>
      <c r="E1124" s="81" t="s">
        <v>4464</v>
      </c>
      <c r="F1124" s="40">
        <v>298</v>
      </c>
      <c r="G1124" s="17">
        <v>121500</v>
      </c>
      <c r="H1124" s="81" t="s">
        <v>3286</v>
      </c>
      <c r="I1124" s="81" t="s">
        <v>3287</v>
      </c>
      <c r="J1124" s="81" t="s">
        <v>3288</v>
      </c>
      <c r="K1124" s="91">
        <v>43285</v>
      </c>
      <c r="L1124" s="91">
        <v>43891</v>
      </c>
      <c r="M1124" s="84">
        <v>0.8075</v>
      </c>
      <c r="N1124" s="81" t="s">
        <v>3289</v>
      </c>
      <c r="O1124" s="81" t="s">
        <v>3290</v>
      </c>
      <c r="P1124" s="81" t="s">
        <v>3291</v>
      </c>
      <c r="Q1124" s="81" t="s">
        <v>3292</v>
      </c>
      <c r="R1124" s="81">
        <v>102</v>
      </c>
      <c r="S1124" s="87">
        <v>4478229.29</v>
      </c>
      <c r="T1124" s="87">
        <v>790275.76</v>
      </c>
      <c r="U1124" s="87">
        <v>277289.78999999998</v>
      </c>
      <c r="V1124" s="170">
        <v>0</v>
      </c>
      <c r="W1124" s="170">
        <v>0</v>
      </c>
      <c r="X1124" s="89">
        <v>5545794.8399999999</v>
      </c>
      <c r="Y1124" s="160" t="s">
        <v>1504</v>
      </c>
      <c r="Z1124" s="150" t="s">
        <v>5853</v>
      </c>
      <c r="AA1124" s="89">
        <v>3749437.5100000002</v>
      </c>
      <c r="AB1124" s="90">
        <v>378144.83</v>
      </c>
      <c r="AC1124" s="183">
        <f t="shared" si="22"/>
        <v>0</v>
      </c>
    </row>
    <row r="1125" spans="2:29" s="10" customFormat="1" ht="15" customHeight="1" x14ac:dyDescent="0.3">
      <c r="B1125" s="101" t="s">
        <v>7047</v>
      </c>
      <c r="C1125" s="81">
        <v>92</v>
      </c>
      <c r="D1125" s="8" t="s">
        <v>6357</v>
      </c>
      <c r="E1125" s="81" t="s">
        <v>5346</v>
      </c>
      <c r="F1125" s="40">
        <v>390</v>
      </c>
      <c r="G1125" s="17">
        <v>123426</v>
      </c>
      <c r="H1125" s="81" t="s">
        <v>4433</v>
      </c>
      <c r="I1125" s="81" t="s">
        <v>4434</v>
      </c>
      <c r="J1125" s="81" t="s">
        <v>4435</v>
      </c>
      <c r="K1125" s="91">
        <v>43357</v>
      </c>
      <c r="L1125" s="91">
        <v>45230</v>
      </c>
      <c r="M1125" s="84">
        <v>0.95</v>
      </c>
      <c r="N1125" s="81" t="s">
        <v>3218</v>
      </c>
      <c r="O1125" s="81" t="s">
        <v>1406</v>
      </c>
      <c r="P1125" s="81" t="s">
        <v>4436</v>
      </c>
      <c r="Q1125" s="81" t="s">
        <v>4437</v>
      </c>
      <c r="R1125" s="81">
        <v>114</v>
      </c>
      <c r="S1125" s="87">
        <v>1657267.38</v>
      </c>
      <c r="T1125" s="87">
        <v>87224.59</v>
      </c>
      <c r="U1125" s="87">
        <v>0</v>
      </c>
      <c r="V1125" s="170">
        <v>0</v>
      </c>
      <c r="W1125" s="170">
        <v>0</v>
      </c>
      <c r="X1125" s="89">
        <v>1744491.97</v>
      </c>
      <c r="Y1125" s="160" t="s">
        <v>19</v>
      </c>
      <c r="Z1125" s="150" t="s">
        <v>7474</v>
      </c>
      <c r="AA1125" s="89">
        <v>364648.94</v>
      </c>
      <c r="AB1125" s="90">
        <v>5877.68</v>
      </c>
      <c r="AC1125" s="183">
        <f t="shared" si="22"/>
        <v>0</v>
      </c>
    </row>
    <row r="1126" spans="2:29" s="10" customFormat="1" ht="15" customHeight="1" x14ac:dyDescent="0.3">
      <c r="B1126" s="101" t="s">
        <v>7047</v>
      </c>
      <c r="C1126" s="81">
        <v>93</v>
      </c>
      <c r="D1126" s="8" t="s">
        <v>6357</v>
      </c>
      <c r="E1126" s="81" t="s">
        <v>5346</v>
      </c>
      <c r="F1126" s="40">
        <v>390</v>
      </c>
      <c r="G1126" s="17">
        <v>123211</v>
      </c>
      <c r="H1126" s="81" t="s">
        <v>4438</v>
      </c>
      <c r="I1126" s="81" t="s">
        <v>4439</v>
      </c>
      <c r="J1126" s="81" t="s">
        <v>4440</v>
      </c>
      <c r="K1126" s="91">
        <v>43357</v>
      </c>
      <c r="L1126" s="91">
        <v>45230</v>
      </c>
      <c r="M1126" s="84">
        <v>0.95</v>
      </c>
      <c r="N1126" s="81" t="s">
        <v>3218</v>
      </c>
      <c r="O1126" s="81" t="s">
        <v>1757</v>
      </c>
      <c r="P1126" s="81" t="s">
        <v>4441</v>
      </c>
      <c r="Q1126" s="81" t="s">
        <v>4437</v>
      </c>
      <c r="R1126" s="81">
        <v>114</v>
      </c>
      <c r="S1126" s="87">
        <v>1656796.55</v>
      </c>
      <c r="T1126" s="87">
        <v>87199.8</v>
      </c>
      <c r="U1126" s="87">
        <v>0</v>
      </c>
      <c r="V1126" s="170">
        <v>0</v>
      </c>
      <c r="W1126" s="170">
        <v>0</v>
      </c>
      <c r="X1126" s="89">
        <v>1743996.35</v>
      </c>
      <c r="Y1126" s="160" t="s">
        <v>19</v>
      </c>
      <c r="Z1126" s="150" t="s">
        <v>4661</v>
      </c>
      <c r="AA1126" s="89">
        <v>482178.43</v>
      </c>
      <c r="AB1126" s="90">
        <v>3729.06</v>
      </c>
      <c r="AC1126" s="183">
        <f t="shared" si="22"/>
        <v>0</v>
      </c>
    </row>
    <row r="1127" spans="2:29" s="10" customFormat="1" ht="15" customHeight="1" x14ac:dyDescent="0.3">
      <c r="B1127" s="101" t="s">
        <v>7047</v>
      </c>
      <c r="C1127" s="81">
        <v>94</v>
      </c>
      <c r="D1127" s="8" t="s">
        <v>6357</v>
      </c>
      <c r="E1127" s="81" t="s">
        <v>5346</v>
      </c>
      <c r="F1127" s="40">
        <v>390</v>
      </c>
      <c r="G1127" s="17">
        <v>123631</v>
      </c>
      <c r="H1127" s="81" t="s">
        <v>4442</v>
      </c>
      <c r="I1127" s="81" t="s">
        <v>4443</v>
      </c>
      <c r="J1127" s="81" t="s">
        <v>4444</v>
      </c>
      <c r="K1127" s="91">
        <v>43357</v>
      </c>
      <c r="L1127" s="91">
        <v>45230</v>
      </c>
      <c r="M1127" s="84">
        <v>0.95</v>
      </c>
      <c r="N1127" s="81" t="s">
        <v>3218</v>
      </c>
      <c r="O1127" s="81" t="s">
        <v>1463</v>
      </c>
      <c r="P1127" s="81" t="s">
        <v>4445</v>
      </c>
      <c r="Q1127" s="81" t="s">
        <v>4437</v>
      </c>
      <c r="R1127" s="81">
        <v>114</v>
      </c>
      <c r="S1127" s="87">
        <v>1657394.65</v>
      </c>
      <c r="T1127" s="87">
        <v>87231.3</v>
      </c>
      <c r="U1127" s="87">
        <v>0</v>
      </c>
      <c r="V1127" s="170">
        <v>0</v>
      </c>
      <c r="W1127" s="170">
        <v>0</v>
      </c>
      <c r="X1127" s="89">
        <v>1744625.95</v>
      </c>
      <c r="Y1127" s="160" t="s">
        <v>19</v>
      </c>
      <c r="Z1127" s="150" t="s">
        <v>5347</v>
      </c>
      <c r="AA1127" s="89">
        <v>434227.79999999993</v>
      </c>
      <c r="AB1127" s="90">
        <v>3439.53</v>
      </c>
      <c r="AC1127" s="183">
        <f t="shared" si="22"/>
        <v>0</v>
      </c>
    </row>
    <row r="1128" spans="2:29" s="10" customFormat="1" ht="15" customHeight="1" x14ac:dyDescent="0.3">
      <c r="B1128" s="101" t="s">
        <v>7047</v>
      </c>
      <c r="C1128" s="81">
        <v>95</v>
      </c>
      <c r="D1128" s="8" t="s">
        <v>6357</v>
      </c>
      <c r="E1128" s="81" t="s">
        <v>5346</v>
      </c>
      <c r="F1128" s="40">
        <v>390</v>
      </c>
      <c r="G1128" s="17">
        <v>123678</v>
      </c>
      <c r="H1128" s="81" t="s">
        <v>4446</v>
      </c>
      <c r="I1128" s="81" t="s">
        <v>4447</v>
      </c>
      <c r="J1128" s="81" t="s">
        <v>4448</v>
      </c>
      <c r="K1128" s="91">
        <v>43357</v>
      </c>
      <c r="L1128" s="91">
        <v>45169</v>
      </c>
      <c r="M1128" s="84">
        <v>0.95</v>
      </c>
      <c r="N1128" s="81" t="s">
        <v>3218</v>
      </c>
      <c r="O1128" s="81" t="s">
        <v>1402</v>
      </c>
      <c r="P1128" s="81" t="s">
        <v>4449</v>
      </c>
      <c r="Q1128" s="81" t="s">
        <v>4437</v>
      </c>
      <c r="R1128" s="81">
        <v>114</v>
      </c>
      <c r="S1128" s="87">
        <v>1391973.18</v>
      </c>
      <c r="T1128" s="87">
        <v>73261.740000000005</v>
      </c>
      <c r="U1128" s="87">
        <v>0</v>
      </c>
      <c r="V1128" s="170">
        <v>0</v>
      </c>
      <c r="W1128" s="170">
        <v>0</v>
      </c>
      <c r="X1128" s="89">
        <v>1465234.92</v>
      </c>
      <c r="Y1128" s="160" t="s">
        <v>19</v>
      </c>
      <c r="Z1128" s="150">
        <v>0</v>
      </c>
      <c r="AA1128" s="89">
        <v>365306.33999999997</v>
      </c>
      <c r="AB1128" s="90">
        <v>84.78</v>
      </c>
      <c r="AC1128" s="183">
        <f t="shared" si="22"/>
        <v>0</v>
      </c>
    </row>
    <row r="1129" spans="2:29" s="10" customFormat="1" ht="15" customHeight="1" x14ac:dyDescent="0.3">
      <c r="B1129" s="101" t="s">
        <v>7047</v>
      </c>
      <c r="C1129" s="81">
        <v>96</v>
      </c>
      <c r="D1129" s="8" t="s">
        <v>6357</v>
      </c>
      <c r="E1129" s="81" t="s">
        <v>5346</v>
      </c>
      <c r="F1129" s="40">
        <v>390</v>
      </c>
      <c r="G1129" s="17">
        <v>123284</v>
      </c>
      <c r="H1129" s="81" t="s">
        <v>4450</v>
      </c>
      <c r="I1129" s="81" t="s">
        <v>1524</v>
      </c>
      <c r="J1129" s="81" t="s">
        <v>4451</v>
      </c>
      <c r="K1129" s="91">
        <v>43357</v>
      </c>
      <c r="L1129" s="91">
        <v>45230</v>
      </c>
      <c r="M1129" s="84">
        <v>0.95</v>
      </c>
      <c r="N1129" s="81" t="s">
        <v>3218</v>
      </c>
      <c r="O1129" s="81" t="s">
        <v>4452</v>
      </c>
      <c r="P1129" s="81" t="s">
        <v>4453</v>
      </c>
      <c r="Q1129" s="81" t="s">
        <v>4437</v>
      </c>
      <c r="R1129" s="81">
        <v>114</v>
      </c>
      <c r="S1129" s="87">
        <v>1546557.23</v>
      </c>
      <c r="T1129" s="87">
        <v>81397.75</v>
      </c>
      <c r="U1129" s="87">
        <v>0</v>
      </c>
      <c r="V1129" s="170">
        <v>0</v>
      </c>
      <c r="W1129" s="170">
        <v>0</v>
      </c>
      <c r="X1129" s="89">
        <v>1627954.98</v>
      </c>
      <c r="Y1129" s="160" t="s">
        <v>19</v>
      </c>
      <c r="Z1129" s="150" t="s">
        <v>6794</v>
      </c>
      <c r="AA1129" s="89">
        <v>364597.66000000003</v>
      </c>
      <c r="AB1129" s="90">
        <v>7462.84</v>
      </c>
      <c r="AC1129" s="183">
        <f t="shared" si="22"/>
        <v>0</v>
      </c>
    </row>
    <row r="1130" spans="2:29" s="9" customFormat="1" ht="15" customHeight="1" x14ac:dyDescent="0.3">
      <c r="B1130" s="101" t="s">
        <v>7047</v>
      </c>
      <c r="C1130" s="81">
        <v>97</v>
      </c>
      <c r="D1130" s="8" t="s">
        <v>6357</v>
      </c>
      <c r="E1130" s="81" t="s">
        <v>5346</v>
      </c>
      <c r="F1130" s="40">
        <v>390</v>
      </c>
      <c r="G1130" s="17">
        <v>123686</v>
      </c>
      <c r="H1130" s="81" t="s">
        <v>4454</v>
      </c>
      <c r="I1130" s="81" t="s">
        <v>4455</v>
      </c>
      <c r="J1130" s="81" t="s">
        <v>4456</v>
      </c>
      <c r="K1130" s="91">
        <v>43357</v>
      </c>
      <c r="L1130" s="91">
        <v>45169</v>
      </c>
      <c r="M1130" s="84">
        <v>0.95</v>
      </c>
      <c r="N1130" s="81" t="s">
        <v>3218</v>
      </c>
      <c r="O1130" s="81" t="s">
        <v>4452</v>
      </c>
      <c r="P1130" s="81" t="s">
        <v>4457</v>
      </c>
      <c r="Q1130" s="81" t="s">
        <v>4437</v>
      </c>
      <c r="R1130" s="81">
        <v>114</v>
      </c>
      <c r="S1130" s="87">
        <v>972309.64</v>
      </c>
      <c r="T1130" s="87">
        <v>51174.2</v>
      </c>
      <c r="U1130" s="87">
        <v>0</v>
      </c>
      <c r="V1130" s="170">
        <v>0</v>
      </c>
      <c r="W1130" s="170">
        <v>0</v>
      </c>
      <c r="X1130" s="89">
        <v>1023483.84</v>
      </c>
      <c r="Y1130" s="160" t="s">
        <v>19</v>
      </c>
      <c r="Z1130" s="150" t="s">
        <v>5348</v>
      </c>
      <c r="AA1130" s="89">
        <v>192246.99000000002</v>
      </c>
      <c r="AB1130" s="90">
        <v>9911.5600000000013</v>
      </c>
      <c r="AC1130" s="183">
        <f t="shared" si="22"/>
        <v>0</v>
      </c>
    </row>
    <row r="1131" spans="2:29" s="9" customFormat="1" ht="15" customHeight="1" x14ac:dyDescent="0.3">
      <c r="B1131" s="101" t="s">
        <v>7047</v>
      </c>
      <c r="C1131" s="81">
        <v>98</v>
      </c>
      <c r="D1131" s="8" t="s">
        <v>6358</v>
      </c>
      <c r="E1131" s="81" t="s">
        <v>5349</v>
      </c>
      <c r="F1131" s="40">
        <v>426</v>
      </c>
      <c r="G1131" s="17">
        <v>126832</v>
      </c>
      <c r="H1131" s="81" t="s">
        <v>4783</v>
      </c>
      <c r="I1131" s="81" t="s">
        <v>4784</v>
      </c>
      <c r="J1131" s="81" t="s">
        <v>4785</v>
      </c>
      <c r="K1131" s="91">
        <v>43509</v>
      </c>
      <c r="L1131" s="91">
        <v>43873</v>
      </c>
      <c r="M1131" s="84">
        <v>0.5</v>
      </c>
      <c r="N1131" s="81" t="s">
        <v>3218</v>
      </c>
      <c r="O1131" s="81" t="s">
        <v>4786</v>
      </c>
      <c r="P1131" s="81" t="s">
        <v>4787</v>
      </c>
      <c r="Q1131" s="81" t="s">
        <v>4788</v>
      </c>
      <c r="R1131" s="81">
        <v>106</v>
      </c>
      <c r="S1131" s="87">
        <v>684654.51</v>
      </c>
      <c r="T1131" s="87">
        <v>120821.19</v>
      </c>
      <c r="U1131" s="87">
        <v>805482.3</v>
      </c>
      <c r="V1131" s="170">
        <v>0</v>
      </c>
      <c r="W1131" s="170">
        <v>0</v>
      </c>
      <c r="X1131" s="89">
        <v>1610958</v>
      </c>
      <c r="Y1131" s="160" t="s">
        <v>1504</v>
      </c>
      <c r="Z1131" s="150">
        <v>0</v>
      </c>
      <c r="AA1131" s="89">
        <v>125808.04999999999</v>
      </c>
      <c r="AB1131" s="90">
        <v>22201.439999999999</v>
      </c>
      <c r="AC1131" s="183">
        <f t="shared" si="22"/>
        <v>0</v>
      </c>
    </row>
    <row r="1132" spans="2:29" s="9" customFormat="1" ht="15" customHeight="1" x14ac:dyDescent="0.3">
      <c r="B1132" s="101" t="s">
        <v>7047</v>
      </c>
      <c r="C1132" s="81">
        <v>99</v>
      </c>
      <c r="D1132" s="8" t="s">
        <v>6356</v>
      </c>
      <c r="E1132" s="81" t="s">
        <v>5350</v>
      </c>
      <c r="F1132" s="40">
        <v>449</v>
      </c>
      <c r="G1132" s="17">
        <v>127857</v>
      </c>
      <c r="H1132" s="81" t="s">
        <v>4789</v>
      </c>
      <c r="I1132" s="81" t="s">
        <v>5958</v>
      </c>
      <c r="J1132" s="81" t="s">
        <v>4790</v>
      </c>
      <c r="K1132" s="91">
        <v>43619</v>
      </c>
      <c r="L1132" s="91">
        <v>44684</v>
      </c>
      <c r="M1132" s="84">
        <v>0.85</v>
      </c>
      <c r="N1132" s="81" t="s">
        <v>3218</v>
      </c>
      <c r="O1132" s="81" t="s">
        <v>4791</v>
      </c>
      <c r="P1132" s="81" t="s">
        <v>4792</v>
      </c>
      <c r="Q1132" s="81" t="s">
        <v>4793</v>
      </c>
      <c r="R1132" s="81">
        <v>113</v>
      </c>
      <c r="S1132" s="87">
        <v>9399198.3399999999</v>
      </c>
      <c r="T1132" s="87">
        <v>1658682.06</v>
      </c>
      <c r="U1132" s="87">
        <v>0</v>
      </c>
      <c r="V1132" s="170">
        <v>0</v>
      </c>
      <c r="W1132" s="170">
        <v>0</v>
      </c>
      <c r="X1132" s="89">
        <v>11057880.4</v>
      </c>
      <c r="Y1132" s="160" t="s">
        <v>19</v>
      </c>
      <c r="Z1132" s="150" t="s">
        <v>5854</v>
      </c>
      <c r="AA1132" s="89">
        <v>356087.05</v>
      </c>
      <c r="AB1132" s="90">
        <v>9840.9500000000007</v>
      </c>
      <c r="AC1132" s="183">
        <f t="shared" si="22"/>
        <v>0</v>
      </c>
    </row>
    <row r="1133" spans="2:29" s="9" customFormat="1" ht="15" customHeight="1" x14ac:dyDescent="0.3">
      <c r="B1133" s="101" t="s">
        <v>7047</v>
      </c>
      <c r="C1133" s="81">
        <v>100</v>
      </c>
      <c r="D1133" s="8" t="s">
        <v>6357</v>
      </c>
      <c r="E1133" s="81" t="s">
        <v>5346</v>
      </c>
      <c r="F1133" s="40">
        <v>482</v>
      </c>
      <c r="G1133" s="17">
        <v>127337</v>
      </c>
      <c r="H1133" s="81" t="s">
        <v>4794</v>
      </c>
      <c r="I1133" s="81" t="s">
        <v>4795</v>
      </c>
      <c r="J1133" s="81" t="s">
        <v>4796</v>
      </c>
      <c r="K1133" s="91">
        <v>43619</v>
      </c>
      <c r="L1133" s="91" t="s">
        <v>7316</v>
      </c>
      <c r="M1133" s="84">
        <v>0.85</v>
      </c>
      <c r="N1133" s="81" t="s">
        <v>3218</v>
      </c>
      <c r="O1133" s="81" t="s">
        <v>4797</v>
      </c>
      <c r="P1133" s="81" t="s">
        <v>1509</v>
      </c>
      <c r="Q1133" s="81" t="s">
        <v>4437</v>
      </c>
      <c r="R1133" s="81">
        <v>114</v>
      </c>
      <c r="S1133" s="87">
        <v>1404625.98</v>
      </c>
      <c r="T1133" s="87">
        <v>73927.679999999993</v>
      </c>
      <c r="U1133" s="87">
        <v>0</v>
      </c>
      <c r="V1133" s="170">
        <v>0</v>
      </c>
      <c r="W1133" s="170">
        <v>0</v>
      </c>
      <c r="X1133" s="89">
        <v>1478553.66</v>
      </c>
      <c r="Y1133" s="160" t="s">
        <v>19</v>
      </c>
      <c r="Z1133" s="150">
        <v>0</v>
      </c>
      <c r="AA1133" s="89">
        <v>345290.89999999997</v>
      </c>
      <c r="AB1133" s="90">
        <v>5479.95</v>
      </c>
      <c r="AC1133" s="183">
        <f t="shared" si="22"/>
        <v>0</v>
      </c>
    </row>
    <row r="1134" spans="2:29" s="9" customFormat="1" ht="15" customHeight="1" x14ac:dyDescent="0.3">
      <c r="B1134" s="101" t="s">
        <v>7047</v>
      </c>
      <c r="C1134" s="81">
        <v>101</v>
      </c>
      <c r="D1134" s="8" t="s">
        <v>6356</v>
      </c>
      <c r="E1134" s="81" t="s">
        <v>5350</v>
      </c>
      <c r="F1134" s="40">
        <v>449</v>
      </c>
      <c r="G1134" s="17">
        <v>128539</v>
      </c>
      <c r="H1134" s="81" t="s">
        <v>5351</v>
      </c>
      <c r="I1134" s="81" t="s">
        <v>5959</v>
      </c>
      <c r="J1134" s="81" t="s">
        <v>5352</v>
      </c>
      <c r="K1134" s="91">
        <v>43682</v>
      </c>
      <c r="L1134" s="91">
        <v>44743</v>
      </c>
      <c r="M1134" s="84">
        <v>0.85</v>
      </c>
      <c r="N1134" s="81" t="s">
        <v>5353</v>
      </c>
      <c r="O1134" s="81" t="s">
        <v>5354</v>
      </c>
      <c r="P1134" s="81" t="s">
        <v>5355</v>
      </c>
      <c r="Q1134" s="81" t="s">
        <v>5356</v>
      </c>
      <c r="R1134" s="81">
        <v>113</v>
      </c>
      <c r="S1134" s="87">
        <v>11321260.359999999</v>
      </c>
      <c r="T1134" s="87">
        <v>1997869.34</v>
      </c>
      <c r="U1134" s="87">
        <v>106423.25</v>
      </c>
      <c r="V1134" s="170">
        <v>0</v>
      </c>
      <c r="W1134" s="170">
        <v>0</v>
      </c>
      <c r="X1134" s="89">
        <v>13425552.949999999</v>
      </c>
      <c r="Y1134" s="160" t="s">
        <v>19</v>
      </c>
      <c r="Z1134" s="150" t="s">
        <v>6795</v>
      </c>
      <c r="AA1134" s="89">
        <v>1413549.55</v>
      </c>
      <c r="AB1134" s="90">
        <v>35994.67</v>
      </c>
      <c r="AC1134" s="183">
        <f t="shared" si="22"/>
        <v>0</v>
      </c>
    </row>
    <row r="1135" spans="2:29" s="9" customFormat="1" ht="15" customHeight="1" x14ac:dyDescent="0.3">
      <c r="B1135" s="101" t="s">
        <v>7047</v>
      </c>
      <c r="C1135" s="81">
        <v>102</v>
      </c>
      <c r="D1135" s="8" t="s">
        <v>6356</v>
      </c>
      <c r="E1135" s="81" t="s">
        <v>5350</v>
      </c>
      <c r="F1135" s="40">
        <v>449</v>
      </c>
      <c r="G1135" s="17">
        <v>128279</v>
      </c>
      <c r="H1135" s="81" t="s">
        <v>5357</v>
      </c>
      <c r="I1135" s="81" t="s">
        <v>5959</v>
      </c>
      <c r="J1135" s="81" t="s">
        <v>5358</v>
      </c>
      <c r="K1135" s="91">
        <v>43682</v>
      </c>
      <c r="L1135" s="91">
        <v>44743</v>
      </c>
      <c r="M1135" s="84">
        <v>0.85</v>
      </c>
      <c r="N1135" s="81" t="s">
        <v>5353</v>
      </c>
      <c r="O1135" s="81" t="s">
        <v>5359</v>
      </c>
      <c r="P1135" s="81" t="s">
        <v>5360</v>
      </c>
      <c r="Q1135" s="81" t="s">
        <v>5356</v>
      </c>
      <c r="R1135" s="81">
        <v>113</v>
      </c>
      <c r="S1135" s="87">
        <v>11334012.060000001</v>
      </c>
      <c r="T1135" s="87">
        <v>2000119.64</v>
      </c>
      <c r="U1135" s="87">
        <v>106421.25</v>
      </c>
      <c r="V1135" s="170">
        <v>0</v>
      </c>
      <c r="W1135" s="170">
        <v>0</v>
      </c>
      <c r="X1135" s="89">
        <v>13440552.949999999</v>
      </c>
      <c r="Y1135" s="160" t="s">
        <v>19</v>
      </c>
      <c r="Z1135" s="150" t="s">
        <v>7521</v>
      </c>
      <c r="AA1135" s="89">
        <v>1023982.65</v>
      </c>
      <c r="AB1135" s="90">
        <v>34300.67</v>
      </c>
      <c r="AC1135" s="183">
        <f t="shared" si="22"/>
        <v>0</v>
      </c>
    </row>
    <row r="1136" spans="2:29" s="9" customFormat="1" ht="15" customHeight="1" x14ac:dyDescent="0.3">
      <c r="B1136" s="101" t="s">
        <v>7047</v>
      </c>
      <c r="C1136" s="81">
        <v>103</v>
      </c>
      <c r="D1136" s="8" t="s">
        <v>6356</v>
      </c>
      <c r="E1136" s="81" t="s">
        <v>5350</v>
      </c>
      <c r="F1136" s="40">
        <v>449</v>
      </c>
      <c r="G1136" s="17">
        <v>128164</v>
      </c>
      <c r="H1136" s="81" t="s">
        <v>5361</v>
      </c>
      <c r="I1136" s="81" t="s">
        <v>5960</v>
      </c>
      <c r="J1136" s="81" t="s">
        <v>5362</v>
      </c>
      <c r="K1136" s="91" t="s">
        <v>7317</v>
      </c>
      <c r="L1136" s="91" t="s">
        <v>7318</v>
      </c>
      <c r="M1136" s="84">
        <v>0.85</v>
      </c>
      <c r="N1136" s="81" t="s">
        <v>3218</v>
      </c>
      <c r="O1136" s="81" t="s">
        <v>5363</v>
      </c>
      <c r="P1136" s="81" t="s">
        <v>5364</v>
      </c>
      <c r="Q1136" s="81" t="s">
        <v>5365</v>
      </c>
      <c r="R1136" s="81" t="s">
        <v>5366</v>
      </c>
      <c r="S1136" s="87">
        <v>8007567.5800000001</v>
      </c>
      <c r="T1136" s="87">
        <v>1413100.07</v>
      </c>
      <c r="U1136" s="87">
        <v>24320.73</v>
      </c>
      <c r="V1136" s="170">
        <v>0</v>
      </c>
      <c r="W1136" s="170">
        <v>0</v>
      </c>
      <c r="X1136" s="89">
        <v>9444988.3800000008</v>
      </c>
      <c r="Y1136" s="160" t="s">
        <v>19</v>
      </c>
      <c r="Z1136" s="150">
        <v>0</v>
      </c>
      <c r="AA1136" s="89">
        <v>901558.54</v>
      </c>
      <c r="AB1136" s="90">
        <v>42940.3</v>
      </c>
      <c r="AC1136" s="183">
        <f t="shared" si="22"/>
        <v>0</v>
      </c>
    </row>
    <row r="1137" spans="2:29" s="9" customFormat="1" ht="15" customHeight="1" x14ac:dyDescent="0.3">
      <c r="B1137" s="101" t="s">
        <v>7047</v>
      </c>
      <c r="C1137" s="81">
        <v>104</v>
      </c>
      <c r="D1137" s="8" t="s">
        <v>6356</v>
      </c>
      <c r="E1137" s="81" t="s">
        <v>5350</v>
      </c>
      <c r="F1137" s="40">
        <v>436</v>
      </c>
      <c r="G1137" s="17">
        <v>127677</v>
      </c>
      <c r="H1137" s="81" t="s">
        <v>5367</v>
      </c>
      <c r="I1137" s="81" t="s">
        <v>5961</v>
      </c>
      <c r="J1137" s="81" t="s">
        <v>5368</v>
      </c>
      <c r="K1137" s="91" t="s">
        <v>7317</v>
      </c>
      <c r="L1137" s="91" t="s">
        <v>7318</v>
      </c>
      <c r="M1137" s="84">
        <v>0.85</v>
      </c>
      <c r="N1137" s="81" t="s">
        <v>3218</v>
      </c>
      <c r="O1137" s="81" t="s">
        <v>5369</v>
      </c>
      <c r="P1137" s="81" t="s">
        <v>5370</v>
      </c>
      <c r="Q1137" s="81" t="s">
        <v>5371</v>
      </c>
      <c r="R1137" s="81">
        <v>106</v>
      </c>
      <c r="S1137" s="87">
        <v>2375687.11</v>
      </c>
      <c r="T1137" s="87">
        <v>419238.89</v>
      </c>
      <c r="U1137" s="87">
        <v>0</v>
      </c>
      <c r="V1137" s="170">
        <v>0</v>
      </c>
      <c r="W1137" s="170">
        <v>0</v>
      </c>
      <c r="X1137" s="89">
        <v>2794926</v>
      </c>
      <c r="Y1137" s="160" t="s">
        <v>19</v>
      </c>
      <c r="Z1137" s="150">
        <v>0</v>
      </c>
      <c r="AA1137" s="89">
        <v>554946.53999999992</v>
      </c>
      <c r="AB1137" s="90">
        <v>37848.729999999996</v>
      </c>
      <c r="AC1137" s="183">
        <f t="shared" si="22"/>
        <v>0</v>
      </c>
    </row>
    <row r="1138" spans="2:29" s="9" customFormat="1" ht="15" customHeight="1" x14ac:dyDescent="0.3">
      <c r="B1138" s="101" t="s">
        <v>7047</v>
      </c>
      <c r="C1138" s="81">
        <v>105</v>
      </c>
      <c r="D1138" s="8" t="s">
        <v>6356</v>
      </c>
      <c r="E1138" s="81" t="s">
        <v>5350</v>
      </c>
      <c r="F1138" s="40">
        <v>436</v>
      </c>
      <c r="G1138" s="17">
        <v>127734</v>
      </c>
      <c r="H1138" s="81" t="s">
        <v>5372</v>
      </c>
      <c r="I1138" s="81" t="s">
        <v>5373</v>
      </c>
      <c r="J1138" s="81" t="s">
        <v>5374</v>
      </c>
      <c r="K1138" s="91" t="s">
        <v>7317</v>
      </c>
      <c r="L1138" s="91" t="s">
        <v>7319</v>
      </c>
      <c r="M1138" s="84">
        <v>0.85</v>
      </c>
      <c r="N1138" s="81" t="s">
        <v>3218</v>
      </c>
      <c r="O1138" s="81" t="s">
        <v>1402</v>
      </c>
      <c r="P1138" s="81" t="s">
        <v>5375</v>
      </c>
      <c r="Q1138" s="81" t="s">
        <v>5376</v>
      </c>
      <c r="R1138" s="81">
        <v>110</v>
      </c>
      <c r="S1138" s="87">
        <v>2371419.15</v>
      </c>
      <c r="T1138" s="87">
        <v>362724.8</v>
      </c>
      <c r="U1138" s="87">
        <v>55760.87</v>
      </c>
      <c r="V1138" s="170">
        <v>0</v>
      </c>
      <c r="W1138" s="170">
        <v>0</v>
      </c>
      <c r="X1138" s="89">
        <v>2789904.82</v>
      </c>
      <c r="Y1138" s="160" t="s">
        <v>19</v>
      </c>
      <c r="Z1138" s="150" t="s">
        <v>6796</v>
      </c>
      <c r="AA1138" s="89">
        <v>237141.91</v>
      </c>
      <c r="AB1138" s="90">
        <v>0</v>
      </c>
      <c r="AC1138" s="183">
        <f t="shared" si="22"/>
        <v>0</v>
      </c>
    </row>
    <row r="1139" spans="2:29" s="9" customFormat="1" ht="15" customHeight="1" x14ac:dyDescent="0.3">
      <c r="B1139" s="101" t="s">
        <v>7047</v>
      </c>
      <c r="C1139" s="81">
        <v>106</v>
      </c>
      <c r="D1139" s="8" t="s">
        <v>6356</v>
      </c>
      <c r="E1139" s="81" t="s">
        <v>5350</v>
      </c>
      <c r="F1139" s="40">
        <v>436</v>
      </c>
      <c r="G1139" s="17">
        <v>127713</v>
      </c>
      <c r="H1139" s="81" t="s">
        <v>5377</v>
      </c>
      <c r="I1139" s="81" t="s">
        <v>5962</v>
      </c>
      <c r="J1139" s="81" t="s">
        <v>5378</v>
      </c>
      <c r="K1139" s="91" t="s">
        <v>7320</v>
      </c>
      <c r="L1139" s="91" t="s">
        <v>7321</v>
      </c>
      <c r="M1139" s="84">
        <v>0.85</v>
      </c>
      <c r="N1139" s="81" t="s">
        <v>3218</v>
      </c>
      <c r="O1139" s="81" t="s">
        <v>1402</v>
      </c>
      <c r="P1139" s="81" t="s">
        <v>1509</v>
      </c>
      <c r="Q1139" s="81" t="s">
        <v>5379</v>
      </c>
      <c r="R1139" s="81">
        <v>110</v>
      </c>
      <c r="S1139" s="87">
        <v>2234723.0699999998</v>
      </c>
      <c r="T1139" s="87">
        <v>394362.88</v>
      </c>
      <c r="U1139" s="87">
        <v>0</v>
      </c>
      <c r="V1139" s="170">
        <v>0</v>
      </c>
      <c r="W1139" s="170">
        <v>0</v>
      </c>
      <c r="X1139" s="89">
        <v>2629085.9500000002</v>
      </c>
      <c r="Y1139" s="160" t="s">
        <v>19</v>
      </c>
      <c r="Z1139" s="150" t="s">
        <v>6797</v>
      </c>
      <c r="AA1139" s="89">
        <v>231471</v>
      </c>
      <c r="AB1139" s="90">
        <v>0</v>
      </c>
      <c r="AC1139" s="183">
        <f t="shared" si="22"/>
        <v>0</v>
      </c>
    </row>
    <row r="1140" spans="2:29" s="9" customFormat="1" ht="15" customHeight="1" x14ac:dyDescent="0.3">
      <c r="B1140" s="101" t="s">
        <v>7047</v>
      </c>
      <c r="C1140" s="81">
        <v>107</v>
      </c>
      <c r="D1140" s="8" t="s">
        <v>6356</v>
      </c>
      <c r="E1140" s="81" t="s">
        <v>5350</v>
      </c>
      <c r="F1140" s="40">
        <v>449</v>
      </c>
      <c r="G1140" s="17">
        <v>128533</v>
      </c>
      <c r="H1140" s="81" t="s">
        <v>5572</v>
      </c>
      <c r="I1140" s="81" t="s">
        <v>5963</v>
      </c>
      <c r="J1140" s="81" t="s">
        <v>5573</v>
      </c>
      <c r="K1140" s="91" t="s">
        <v>7322</v>
      </c>
      <c r="L1140" s="91">
        <v>44532</v>
      </c>
      <c r="M1140" s="84">
        <v>0.85</v>
      </c>
      <c r="N1140" s="81" t="s">
        <v>3218</v>
      </c>
      <c r="O1140" s="81" t="s">
        <v>1402</v>
      </c>
      <c r="P1140" s="81" t="s">
        <v>5574</v>
      </c>
      <c r="Q1140" s="81" t="s">
        <v>5575</v>
      </c>
      <c r="R1140" s="81">
        <v>113</v>
      </c>
      <c r="S1140" s="87">
        <v>11031698.58</v>
      </c>
      <c r="T1140" s="87">
        <v>1928714.55</v>
      </c>
      <c r="U1140" s="87">
        <v>70422.720000000001</v>
      </c>
      <c r="V1140" s="170">
        <v>0</v>
      </c>
      <c r="W1140" s="170">
        <v>0</v>
      </c>
      <c r="X1140" s="89">
        <v>13030835.85</v>
      </c>
      <c r="Y1140" s="160" t="s">
        <v>19</v>
      </c>
      <c r="Z1140" s="150" t="s">
        <v>6798</v>
      </c>
      <c r="AA1140" s="89">
        <v>680755.13</v>
      </c>
      <c r="AB1140" s="90">
        <v>33919.870000000003</v>
      </c>
      <c r="AC1140" s="183">
        <f t="shared" si="22"/>
        <v>0</v>
      </c>
    </row>
    <row r="1141" spans="2:29" s="9" customFormat="1" ht="15" customHeight="1" x14ac:dyDescent="0.3">
      <c r="B1141" s="101" t="s">
        <v>7047</v>
      </c>
      <c r="C1141" s="81">
        <v>108</v>
      </c>
      <c r="D1141" s="8" t="s">
        <v>6356</v>
      </c>
      <c r="E1141" s="81" t="s">
        <v>5350</v>
      </c>
      <c r="F1141" s="40">
        <v>449</v>
      </c>
      <c r="G1141" s="17">
        <v>128548</v>
      </c>
      <c r="H1141" s="81" t="s">
        <v>5855</v>
      </c>
      <c r="I1141" s="81" t="s">
        <v>5856</v>
      </c>
      <c r="J1141" s="81" t="s">
        <v>5857</v>
      </c>
      <c r="K1141" s="91">
        <v>43684</v>
      </c>
      <c r="L1141" s="91" t="s">
        <v>7323</v>
      </c>
      <c r="M1141" s="84" t="s">
        <v>5858</v>
      </c>
      <c r="N1141" s="81" t="s">
        <v>3218</v>
      </c>
      <c r="O1141" s="81" t="s">
        <v>5363</v>
      </c>
      <c r="P1141" s="81" t="s">
        <v>5859</v>
      </c>
      <c r="Q1141" s="81" t="s">
        <v>5860</v>
      </c>
      <c r="R1141" s="81">
        <v>113</v>
      </c>
      <c r="S1141" s="87">
        <v>11636319.720000001</v>
      </c>
      <c r="T1141" s="87">
        <v>2053468.05</v>
      </c>
      <c r="U1141" s="87">
        <v>49873.07</v>
      </c>
      <c r="V1141" s="170">
        <v>0</v>
      </c>
      <c r="W1141" s="170">
        <v>0</v>
      </c>
      <c r="X1141" s="89">
        <v>13739660.84</v>
      </c>
      <c r="Y1141" s="160" t="s">
        <v>19</v>
      </c>
      <c r="Z1141" s="150" t="s">
        <v>7475</v>
      </c>
      <c r="AA1141" s="89">
        <v>592754.63</v>
      </c>
      <c r="AB1141" s="90">
        <v>1325.37</v>
      </c>
      <c r="AC1141" s="183">
        <f t="shared" si="22"/>
        <v>0</v>
      </c>
    </row>
    <row r="1142" spans="2:29" s="9" customFormat="1" ht="15" customHeight="1" x14ac:dyDescent="0.3">
      <c r="B1142" s="101" t="s">
        <v>7047</v>
      </c>
      <c r="C1142" s="81">
        <v>109</v>
      </c>
      <c r="D1142" s="8" t="s">
        <v>6356</v>
      </c>
      <c r="E1142" s="81" t="s">
        <v>5350</v>
      </c>
      <c r="F1142" s="40">
        <v>449</v>
      </c>
      <c r="G1142" s="17">
        <v>128037</v>
      </c>
      <c r="H1142" s="81" t="s">
        <v>5610</v>
      </c>
      <c r="I1142" s="81" t="s">
        <v>5861</v>
      </c>
      <c r="J1142" s="81" t="s">
        <v>5573</v>
      </c>
      <c r="K1142" s="91" t="s">
        <v>7324</v>
      </c>
      <c r="L1142" s="91" t="s">
        <v>7325</v>
      </c>
      <c r="M1142" s="84" t="s">
        <v>5858</v>
      </c>
      <c r="N1142" s="81" t="s">
        <v>3218</v>
      </c>
      <c r="O1142" s="81" t="s">
        <v>1402</v>
      </c>
      <c r="P1142" s="81" t="s">
        <v>5574</v>
      </c>
      <c r="Q1142" s="81" t="s">
        <v>5862</v>
      </c>
      <c r="R1142" s="81">
        <v>113</v>
      </c>
      <c r="S1142" s="87">
        <v>11044793.33</v>
      </c>
      <c r="T1142" s="87">
        <v>1949080.99</v>
      </c>
      <c r="U1142" s="87">
        <v>45941.58</v>
      </c>
      <c r="V1142" s="170">
        <v>0</v>
      </c>
      <c r="W1142" s="170">
        <v>0</v>
      </c>
      <c r="X1142" s="89">
        <v>13039815.9</v>
      </c>
      <c r="Y1142" s="160" t="s">
        <v>19</v>
      </c>
      <c r="Z1142" s="150" t="s">
        <v>6799</v>
      </c>
      <c r="AA1142" s="89">
        <v>1273721.57</v>
      </c>
      <c r="AB1142" s="90">
        <v>30260.020000000004</v>
      </c>
      <c r="AC1142" s="183">
        <f t="shared" si="22"/>
        <v>0</v>
      </c>
    </row>
    <row r="1143" spans="2:29" s="9" customFormat="1" ht="15" customHeight="1" x14ac:dyDescent="0.3">
      <c r="B1143" s="101" t="s">
        <v>7047</v>
      </c>
      <c r="C1143" s="81">
        <v>110</v>
      </c>
      <c r="D1143" s="8" t="s">
        <v>6356</v>
      </c>
      <c r="E1143" s="81" t="s">
        <v>5350</v>
      </c>
      <c r="F1143" s="40">
        <v>449</v>
      </c>
      <c r="G1143" s="17">
        <v>128613</v>
      </c>
      <c r="H1143" s="81" t="s">
        <v>5863</v>
      </c>
      <c r="I1143" s="81" t="s">
        <v>5864</v>
      </c>
      <c r="J1143" s="81" t="s">
        <v>5573</v>
      </c>
      <c r="K1143" s="91" t="s">
        <v>7324</v>
      </c>
      <c r="L1143" s="91" t="s">
        <v>7325</v>
      </c>
      <c r="M1143" s="84" t="s">
        <v>5865</v>
      </c>
      <c r="N1143" s="81" t="s">
        <v>3218</v>
      </c>
      <c r="O1143" s="81" t="s">
        <v>1402</v>
      </c>
      <c r="P1143" s="81" t="s">
        <v>5574</v>
      </c>
      <c r="Q1143" s="81" t="s">
        <v>5866</v>
      </c>
      <c r="R1143" s="81">
        <v>113</v>
      </c>
      <c r="S1143" s="87">
        <v>11014295.029999999</v>
      </c>
      <c r="T1143" s="87">
        <v>1943698.94</v>
      </c>
      <c r="U1143" s="87">
        <v>91727.09</v>
      </c>
      <c r="V1143" s="170">
        <v>0</v>
      </c>
      <c r="W1143" s="170">
        <v>0</v>
      </c>
      <c r="X1143" s="89">
        <v>13049721.060000001</v>
      </c>
      <c r="Y1143" s="160" t="s">
        <v>19</v>
      </c>
      <c r="Z1143" s="150" t="s">
        <v>5964</v>
      </c>
      <c r="AA1143" s="89">
        <v>1294016.52</v>
      </c>
      <c r="AB1143" s="90">
        <v>10955.59</v>
      </c>
      <c r="AC1143" s="183">
        <f t="shared" si="22"/>
        <v>0</v>
      </c>
    </row>
    <row r="1144" spans="2:29" s="9" customFormat="1" ht="15" customHeight="1" x14ac:dyDescent="0.3">
      <c r="B1144" s="101" t="s">
        <v>7047</v>
      </c>
      <c r="C1144" s="81">
        <v>111</v>
      </c>
      <c r="D1144" s="8" t="s">
        <v>6356</v>
      </c>
      <c r="E1144" s="81" t="s">
        <v>5350</v>
      </c>
      <c r="F1144" s="40">
        <v>436</v>
      </c>
      <c r="G1144" s="17">
        <v>127689</v>
      </c>
      <c r="H1144" s="81" t="s">
        <v>5867</v>
      </c>
      <c r="I1144" s="81" t="s">
        <v>5868</v>
      </c>
      <c r="J1144" s="81" t="s">
        <v>5869</v>
      </c>
      <c r="K1144" s="91">
        <v>43473</v>
      </c>
      <c r="L1144" s="91" t="s">
        <v>7326</v>
      </c>
      <c r="M1144" s="84">
        <v>0.85</v>
      </c>
      <c r="N1144" s="81" t="s">
        <v>3218</v>
      </c>
      <c r="O1144" s="81" t="s">
        <v>1402</v>
      </c>
      <c r="P1144" s="81" t="s">
        <v>5870</v>
      </c>
      <c r="Q1144" s="81" t="s">
        <v>5871</v>
      </c>
      <c r="R1144" s="81">
        <v>106</v>
      </c>
      <c r="S1144" s="87">
        <v>2363185.91</v>
      </c>
      <c r="T1144" s="87">
        <v>361428.43</v>
      </c>
      <c r="U1144" s="87">
        <v>55604.37</v>
      </c>
      <c r="V1144" s="170">
        <v>0</v>
      </c>
      <c r="W1144" s="170">
        <v>0</v>
      </c>
      <c r="X1144" s="89">
        <v>2780218.71</v>
      </c>
      <c r="Y1144" s="160" t="s">
        <v>19</v>
      </c>
      <c r="Z1144" s="150">
        <v>0</v>
      </c>
      <c r="AA1144" s="89">
        <v>275185.08999999997</v>
      </c>
      <c r="AB1144" s="90">
        <v>2836.78</v>
      </c>
      <c r="AC1144" s="183">
        <f t="shared" si="22"/>
        <v>0</v>
      </c>
    </row>
    <row r="1145" spans="2:29" s="9" customFormat="1" ht="15" customHeight="1" x14ac:dyDescent="0.3">
      <c r="B1145" s="101" t="s">
        <v>7047</v>
      </c>
      <c r="C1145" s="81">
        <v>112</v>
      </c>
      <c r="D1145" s="8" t="s">
        <v>6356</v>
      </c>
      <c r="E1145" s="81" t="s">
        <v>5350</v>
      </c>
      <c r="F1145" s="40">
        <v>436</v>
      </c>
      <c r="G1145" s="17">
        <v>125682</v>
      </c>
      <c r="H1145" s="81" t="s">
        <v>5872</v>
      </c>
      <c r="I1145" s="81" t="s">
        <v>5873</v>
      </c>
      <c r="J1145" s="81" t="s">
        <v>5874</v>
      </c>
      <c r="K1145" s="91">
        <v>43473</v>
      </c>
      <c r="L1145" s="91" t="s">
        <v>7327</v>
      </c>
      <c r="M1145" s="84">
        <v>0.85</v>
      </c>
      <c r="N1145" s="81" t="s">
        <v>3218</v>
      </c>
      <c r="O1145" s="81" t="s">
        <v>1402</v>
      </c>
      <c r="P1145" s="81" t="s">
        <v>5875</v>
      </c>
      <c r="Q1145" s="81" t="s">
        <v>5871</v>
      </c>
      <c r="R1145" s="81">
        <v>106</v>
      </c>
      <c r="S1145" s="87">
        <v>2318383.83</v>
      </c>
      <c r="T1145" s="87">
        <v>354434.77</v>
      </c>
      <c r="U1145" s="87">
        <v>54691.71</v>
      </c>
      <c r="V1145" s="170">
        <v>0</v>
      </c>
      <c r="W1145" s="170">
        <v>0</v>
      </c>
      <c r="X1145" s="89">
        <v>2727510.31</v>
      </c>
      <c r="Y1145" s="160" t="s">
        <v>19</v>
      </c>
      <c r="Z1145" s="150">
        <v>0</v>
      </c>
      <c r="AA1145" s="89">
        <v>323320.44</v>
      </c>
      <c r="AB1145" s="90">
        <v>22211.01</v>
      </c>
      <c r="AC1145" s="183">
        <f t="shared" si="22"/>
        <v>0</v>
      </c>
    </row>
    <row r="1146" spans="2:29" s="9" customFormat="1" ht="15" customHeight="1" x14ac:dyDescent="0.3">
      <c r="B1146" s="101" t="s">
        <v>7047</v>
      </c>
      <c r="C1146" s="81">
        <v>113</v>
      </c>
      <c r="D1146" s="8" t="s">
        <v>6356</v>
      </c>
      <c r="E1146" s="81" t="s">
        <v>5350</v>
      </c>
      <c r="F1146" s="40">
        <v>436</v>
      </c>
      <c r="G1146" s="17">
        <v>127159</v>
      </c>
      <c r="H1146" s="81" t="s">
        <v>5876</v>
      </c>
      <c r="I1146" s="81" t="s">
        <v>5877</v>
      </c>
      <c r="J1146" s="81" t="s">
        <v>5878</v>
      </c>
      <c r="K1146" s="91">
        <v>43473</v>
      </c>
      <c r="L1146" s="91" t="s">
        <v>7328</v>
      </c>
      <c r="M1146" s="84">
        <v>0.85</v>
      </c>
      <c r="N1146" s="81" t="s">
        <v>3218</v>
      </c>
      <c r="O1146" s="81" t="s">
        <v>4452</v>
      </c>
      <c r="P1146" s="81" t="s">
        <v>5879</v>
      </c>
      <c r="Q1146" s="81" t="s">
        <v>5965</v>
      </c>
      <c r="R1146" s="81">
        <v>107</v>
      </c>
      <c r="S1146" s="87">
        <v>2370558.4</v>
      </c>
      <c r="T1146" s="87">
        <v>390405.49</v>
      </c>
      <c r="U1146" s="87">
        <v>27928.31</v>
      </c>
      <c r="V1146" s="170">
        <v>0</v>
      </c>
      <c r="W1146" s="170">
        <v>0</v>
      </c>
      <c r="X1146" s="89">
        <v>2788892.2</v>
      </c>
      <c r="Y1146" s="160" t="s">
        <v>19</v>
      </c>
      <c r="Z1146" s="150">
        <v>0</v>
      </c>
      <c r="AA1146" s="89">
        <v>272228.81</v>
      </c>
      <c r="AB1146" s="90">
        <v>1771.19</v>
      </c>
      <c r="AC1146" s="183">
        <f t="shared" si="22"/>
        <v>0</v>
      </c>
    </row>
    <row r="1147" spans="2:29" s="9" customFormat="1" ht="15" customHeight="1" x14ac:dyDescent="0.3">
      <c r="B1147" s="101" t="s">
        <v>7047</v>
      </c>
      <c r="C1147" s="81">
        <v>114</v>
      </c>
      <c r="D1147" s="8" t="s">
        <v>6356</v>
      </c>
      <c r="E1147" s="81" t="s">
        <v>5350</v>
      </c>
      <c r="F1147" s="40">
        <v>449</v>
      </c>
      <c r="G1147" s="17">
        <v>128649</v>
      </c>
      <c r="H1147" s="81" t="s">
        <v>5966</v>
      </c>
      <c r="I1147" s="81" t="s">
        <v>5967</v>
      </c>
      <c r="J1147" s="81" t="s">
        <v>5857</v>
      </c>
      <c r="K1147" s="91" t="s">
        <v>7329</v>
      </c>
      <c r="L1147" s="91" t="s">
        <v>7330</v>
      </c>
      <c r="M1147" s="84" t="s">
        <v>5968</v>
      </c>
      <c r="N1147" s="81" t="s">
        <v>5969</v>
      </c>
      <c r="O1147" s="81" t="s">
        <v>5970</v>
      </c>
      <c r="P1147" s="81" t="s">
        <v>5971</v>
      </c>
      <c r="Q1147" s="81" t="s">
        <v>5972</v>
      </c>
      <c r="R1147" s="81">
        <v>113</v>
      </c>
      <c r="S1147" s="87">
        <v>11407646.25</v>
      </c>
      <c r="T1147" s="87">
        <v>2013113.55</v>
      </c>
      <c r="U1147" s="87">
        <v>195304.5</v>
      </c>
      <c r="V1147" s="170">
        <v>0</v>
      </c>
      <c r="W1147" s="170">
        <v>0</v>
      </c>
      <c r="X1147" s="89">
        <v>13616064.300000001</v>
      </c>
      <c r="Y1147" s="160" t="s">
        <v>19</v>
      </c>
      <c r="Z1147" s="150">
        <v>0</v>
      </c>
      <c r="AA1147" s="89">
        <v>1354795.5200000003</v>
      </c>
      <c r="AB1147" s="90">
        <v>6810.9100000000008</v>
      </c>
      <c r="AC1147" s="183">
        <f t="shared" si="22"/>
        <v>0</v>
      </c>
    </row>
    <row r="1148" spans="2:29" s="9" customFormat="1" ht="15" customHeight="1" x14ac:dyDescent="0.3">
      <c r="B1148" s="101" t="s">
        <v>7047</v>
      </c>
      <c r="C1148" s="81">
        <v>115</v>
      </c>
      <c r="D1148" s="8" t="s">
        <v>6356</v>
      </c>
      <c r="E1148" s="81" t="s">
        <v>5350</v>
      </c>
      <c r="F1148" s="40">
        <v>449</v>
      </c>
      <c r="G1148" s="17">
        <v>126615</v>
      </c>
      <c r="H1148" s="81" t="s">
        <v>6232</v>
      </c>
      <c r="I1148" s="81" t="s">
        <v>6233</v>
      </c>
      <c r="J1148" s="81" t="s">
        <v>6234</v>
      </c>
      <c r="K1148" s="91">
        <v>43505</v>
      </c>
      <c r="L1148" s="91" t="s">
        <v>7331</v>
      </c>
      <c r="M1148" s="84">
        <v>0.85</v>
      </c>
      <c r="N1148" s="81" t="s">
        <v>1201</v>
      </c>
      <c r="O1148" s="81" t="s">
        <v>4797</v>
      </c>
      <c r="P1148" s="81" t="s">
        <v>6235</v>
      </c>
      <c r="Q1148" s="81" t="s">
        <v>6236</v>
      </c>
      <c r="R1148" s="81">
        <v>110</v>
      </c>
      <c r="S1148" s="87">
        <v>11699104.58</v>
      </c>
      <c r="T1148" s="87">
        <v>2035657.66</v>
      </c>
      <c r="U1148" s="87">
        <v>28890.16</v>
      </c>
      <c r="V1148" s="170">
        <v>0</v>
      </c>
      <c r="W1148" s="170">
        <v>0</v>
      </c>
      <c r="X1148" s="89">
        <v>13763652.4</v>
      </c>
      <c r="Y1148" s="160" t="s">
        <v>19</v>
      </c>
      <c r="Z1148" s="150">
        <v>0</v>
      </c>
      <c r="AA1148" s="89">
        <v>1356233.91</v>
      </c>
      <c r="AB1148" s="90">
        <v>20131.330000000002</v>
      </c>
      <c r="AC1148" s="183">
        <f t="shared" si="22"/>
        <v>0</v>
      </c>
    </row>
    <row r="1149" spans="2:29" s="9" customFormat="1" ht="15" customHeight="1" x14ac:dyDescent="0.3">
      <c r="B1149" s="101" t="s">
        <v>7047</v>
      </c>
      <c r="C1149" s="81">
        <v>116</v>
      </c>
      <c r="D1149" s="8" t="s">
        <v>6356</v>
      </c>
      <c r="E1149" s="81" t="s">
        <v>5350</v>
      </c>
      <c r="F1149" s="40">
        <v>449</v>
      </c>
      <c r="G1149" s="17">
        <v>127794</v>
      </c>
      <c r="H1149" s="81" t="s">
        <v>6237</v>
      </c>
      <c r="I1149" s="81" t="s">
        <v>6238</v>
      </c>
      <c r="J1149" s="81" t="s">
        <v>6239</v>
      </c>
      <c r="K1149" s="91">
        <v>43505</v>
      </c>
      <c r="L1149" s="91">
        <v>44570</v>
      </c>
      <c r="M1149" s="84">
        <v>0.85</v>
      </c>
      <c r="N1149" s="81" t="s">
        <v>6240</v>
      </c>
      <c r="O1149" s="81" t="s">
        <v>6241</v>
      </c>
      <c r="P1149" s="81" t="s">
        <v>6242</v>
      </c>
      <c r="Q1149" s="81" t="s">
        <v>6243</v>
      </c>
      <c r="R1149" s="81">
        <v>113</v>
      </c>
      <c r="S1149" s="87">
        <v>11340144.66</v>
      </c>
      <c r="T1149" s="87">
        <v>1979786.3</v>
      </c>
      <c r="U1149" s="87">
        <v>21415.66</v>
      </c>
      <c r="V1149" s="170">
        <v>0</v>
      </c>
      <c r="W1149" s="170">
        <v>0</v>
      </c>
      <c r="X1149" s="89">
        <v>13341346.619999999</v>
      </c>
      <c r="Y1149" s="160" t="s">
        <v>19</v>
      </c>
      <c r="Z1149" s="150" t="s">
        <v>7476</v>
      </c>
      <c r="AA1149" s="89">
        <v>740314.78</v>
      </c>
      <c r="AB1149" s="90">
        <v>46685.22</v>
      </c>
      <c r="AC1149" s="183">
        <f t="shared" si="22"/>
        <v>0</v>
      </c>
    </row>
    <row r="1150" spans="2:29" s="9" customFormat="1" ht="15" customHeight="1" x14ac:dyDescent="0.3">
      <c r="B1150" s="101" t="s">
        <v>7047</v>
      </c>
      <c r="C1150" s="81">
        <v>117</v>
      </c>
      <c r="D1150" s="8" t="s">
        <v>6358</v>
      </c>
      <c r="E1150" s="81" t="s">
        <v>3204</v>
      </c>
      <c r="F1150" s="40">
        <v>469</v>
      </c>
      <c r="G1150" s="17">
        <v>128888</v>
      </c>
      <c r="H1150" s="81" t="s">
        <v>6244</v>
      </c>
      <c r="I1150" s="81" t="s">
        <v>6245</v>
      </c>
      <c r="J1150" s="81" t="s">
        <v>6246</v>
      </c>
      <c r="K1150" s="91" t="s">
        <v>7332</v>
      </c>
      <c r="L1150" s="91">
        <v>44199</v>
      </c>
      <c r="M1150" s="84" t="s">
        <v>6247</v>
      </c>
      <c r="N1150" s="81" t="s">
        <v>1201</v>
      </c>
      <c r="O1150" s="81" t="s">
        <v>1406</v>
      </c>
      <c r="P1150" s="81" t="s">
        <v>6248</v>
      </c>
      <c r="Q1150" s="81" t="s">
        <v>6249</v>
      </c>
      <c r="R1150" s="81">
        <v>106</v>
      </c>
      <c r="S1150" s="87">
        <v>914625.15</v>
      </c>
      <c r="T1150" s="87">
        <v>161404.39000000001</v>
      </c>
      <c r="U1150" s="87">
        <v>1076029.54</v>
      </c>
      <c r="V1150" s="170">
        <v>0</v>
      </c>
      <c r="W1150" s="170">
        <v>0</v>
      </c>
      <c r="X1150" s="89">
        <v>2152059.08</v>
      </c>
      <c r="Y1150" s="160" t="s">
        <v>19</v>
      </c>
      <c r="Z1150" s="150">
        <v>0</v>
      </c>
      <c r="AA1150" s="89">
        <v>9368.2800000000007</v>
      </c>
      <c r="AB1150" s="90">
        <v>1653.22</v>
      </c>
      <c r="AC1150" s="183">
        <f t="shared" si="22"/>
        <v>0</v>
      </c>
    </row>
    <row r="1151" spans="2:29" s="9" customFormat="1" ht="15" customHeight="1" x14ac:dyDescent="0.3">
      <c r="B1151" s="101" t="s">
        <v>7047</v>
      </c>
      <c r="C1151" s="81">
        <v>118</v>
      </c>
      <c r="D1151" s="8" t="s">
        <v>6356</v>
      </c>
      <c r="E1151" s="81" t="s">
        <v>5350</v>
      </c>
      <c r="F1151" s="40">
        <v>449</v>
      </c>
      <c r="G1151" s="17">
        <v>128489</v>
      </c>
      <c r="H1151" s="81" t="s">
        <v>6250</v>
      </c>
      <c r="I1151" s="81" t="s">
        <v>6251</v>
      </c>
      <c r="J1151" s="81" t="s">
        <v>6252</v>
      </c>
      <c r="K1151" s="91">
        <v>43808</v>
      </c>
      <c r="L1151" s="91">
        <v>44874</v>
      </c>
      <c r="M1151" s="84">
        <v>0.85</v>
      </c>
      <c r="N1151" s="81" t="s">
        <v>6253</v>
      </c>
      <c r="O1151" s="81" t="s">
        <v>6254</v>
      </c>
      <c r="P1151" s="81" t="s">
        <v>6255</v>
      </c>
      <c r="Q1151" s="81" t="s">
        <v>4437</v>
      </c>
      <c r="R1151" s="81">
        <v>113</v>
      </c>
      <c r="S1151" s="87">
        <v>11746339.880000001</v>
      </c>
      <c r="T1151" s="87">
        <v>2072883.5</v>
      </c>
      <c r="U1151" s="87">
        <v>0</v>
      </c>
      <c r="V1151" s="170">
        <v>0</v>
      </c>
      <c r="W1151" s="170">
        <v>0</v>
      </c>
      <c r="X1151" s="89">
        <v>13819223.380000001</v>
      </c>
      <c r="Y1151" s="160" t="s">
        <v>19</v>
      </c>
      <c r="Z1151" s="150">
        <v>0</v>
      </c>
      <c r="AA1151" s="89">
        <v>400000</v>
      </c>
      <c r="AB1151" s="90">
        <v>0</v>
      </c>
      <c r="AC1151" s="183">
        <f t="shared" si="22"/>
        <v>0</v>
      </c>
    </row>
    <row r="1152" spans="2:29" s="9" customFormat="1" ht="15" customHeight="1" x14ac:dyDescent="0.3">
      <c r="B1152" s="101" t="s">
        <v>7047</v>
      </c>
      <c r="C1152" s="81">
        <v>119</v>
      </c>
      <c r="D1152" s="8" t="s">
        <v>6356</v>
      </c>
      <c r="E1152" s="81" t="s">
        <v>5350</v>
      </c>
      <c r="F1152" s="40">
        <v>449</v>
      </c>
      <c r="G1152" s="17">
        <v>128458</v>
      </c>
      <c r="H1152" s="81" t="s">
        <v>6256</v>
      </c>
      <c r="I1152" s="81" t="s">
        <v>3071</v>
      </c>
      <c r="J1152" s="81" t="s">
        <v>6257</v>
      </c>
      <c r="K1152" s="91" t="s">
        <v>7333</v>
      </c>
      <c r="L1152" s="91" t="s">
        <v>7334</v>
      </c>
      <c r="M1152" s="84" t="s">
        <v>6258</v>
      </c>
      <c r="N1152" s="81" t="s">
        <v>1201</v>
      </c>
      <c r="O1152" s="81" t="s">
        <v>6259</v>
      </c>
      <c r="P1152" s="81" t="s">
        <v>6260</v>
      </c>
      <c r="Q1152" s="81" t="s">
        <v>6261</v>
      </c>
      <c r="R1152" s="81">
        <v>113</v>
      </c>
      <c r="S1152" s="87">
        <v>11429997.59</v>
      </c>
      <c r="T1152" s="87">
        <v>2017058.4</v>
      </c>
      <c r="U1152" s="87">
        <v>202102</v>
      </c>
      <c r="V1152" s="170">
        <v>0</v>
      </c>
      <c r="W1152" s="170">
        <v>0</v>
      </c>
      <c r="X1152" s="89">
        <v>13649157.99</v>
      </c>
      <c r="Y1152" s="160" t="s">
        <v>19</v>
      </c>
      <c r="Z1152" s="150">
        <v>0</v>
      </c>
      <c r="AA1152" s="89">
        <v>682457.89</v>
      </c>
      <c r="AB1152" s="90">
        <v>0</v>
      </c>
      <c r="AC1152" s="183">
        <f t="shared" si="22"/>
        <v>0</v>
      </c>
    </row>
    <row r="1153" spans="2:29" s="9" customFormat="1" ht="15" customHeight="1" x14ac:dyDescent="0.3">
      <c r="B1153" s="101" t="s">
        <v>7047</v>
      </c>
      <c r="C1153" s="81">
        <v>120</v>
      </c>
      <c r="D1153" s="8" t="s">
        <v>6356</v>
      </c>
      <c r="E1153" s="81" t="s">
        <v>5350</v>
      </c>
      <c r="F1153" s="40">
        <v>449</v>
      </c>
      <c r="G1153" s="17">
        <v>126546</v>
      </c>
      <c r="H1153" s="81" t="s">
        <v>6262</v>
      </c>
      <c r="I1153" s="81" t="s">
        <v>6263</v>
      </c>
      <c r="J1153" s="81" t="s">
        <v>6239</v>
      </c>
      <c r="K1153" s="91" t="s">
        <v>7335</v>
      </c>
      <c r="L1153" s="91" t="s">
        <v>7336</v>
      </c>
      <c r="M1153" s="84" t="s">
        <v>6264</v>
      </c>
      <c r="N1153" s="81" t="s">
        <v>6265</v>
      </c>
      <c r="O1153" s="81" t="s">
        <v>6266</v>
      </c>
      <c r="P1153" s="81" t="s">
        <v>6267</v>
      </c>
      <c r="Q1153" s="81" t="s">
        <v>6268</v>
      </c>
      <c r="R1153" s="81">
        <v>113</v>
      </c>
      <c r="S1153" s="87">
        <v>11110504.630000001</v>
      </c>
      <c r="T1153" s="87">
        <v>1960677.22</v>
      </c>
      <c r="U1153" s="87">
        <v>72658.990000000005</v>
      </c>
      <c r="V1153" s="170">
        <v>0</v>
      </c>
      <c r="W1153" s="170">
        <v>0</v>
      </c>
      <c r="X1153" s="89">
        <v>13143840.84</v>
      </c>
      <c r="Y1153" s="160" t="s">
        <v>19</v>
      </c>
      <c r="Z1153" s="150">
        <v>0</v>
      </c>
      <c r="AA1153" s="89">
        <v>502000</v>
      </c>
      <c r="AB1153" s="90">
        <v>0</v>
      </c>
      <c r="AC1153" s="183">
        <f t="shared" si="22"/>
        <v>0</v>
      </c>
    </row>
    <row r="1154" spans="2:29" s="9" customFormat="1" ht="15" customHeight="1" x14ac:dyDescent="0.3">
      <c r="B1154" s="101" t="s">
        <v>7047</v>
      </c>
      <c r="C1154" s="81">
        <v>121</v>
      </c>
      <c r="D1154" s="8" t="s">
        <v>6356</v>
      </c>
      <c r="E1154" s="81" t="s">
        <v>5350</v>
      </c>
      <c r="F1154" s="40">
        <v>449</v>
      </c>
      <c r="G1154" s="17">
        <v>128141</v>
      </c>
      <c r="H1154" s="81" t="s">
        <v>6269</v>
      </c>
      <c r="I1154" s="81" t="s">
        <v>6270</v>
      </c>
      <c r="J1154" s="81" t="s">
        <v>6271</v>
      </c>
      <c r="K1154" s="91" t="s">
        <v>7337</v>
      </c>
      <c r="L1154" s="91" t="s">
        <v>7338</v>
      </c>
      <c r="M1154" s="84" t="s">
        <v>6272</v>
      </c>
      <c r="N1154" s="81" t="s">
        <v>1201</v>
      </c>
      <c r="O1154" s="81" t="s">
        <v>6259</v>
      </c>
      <c r="P1154" s="81" t="s">
        <v>6267</v>
      </c>
      <c r="Q1154" s="81" t="s">
        <v>6273</v>
      </c>
      <c r="R1154" s="81">
        <v>113</v>
      </c>
      <c r="S1154" s="87">
        <v>11333395.449999999</v>
      </c>
      <c r="T1154" s="87">
        <v>2000010.8699999999</v>
      </c>
      <c r="U1154" s="87">
        <v>24718.57</v>
      </c>
      <c r="V1154" s="170">
        <v>0</v>
      </c>
      <c r="W1154" s="170">
        <v>0</v>
      </c>
      <c r="X1154" s="89">
        <v>13358124.890000001</v>
      </c>
      <c r="Y1154" s="160" t="s">
        <v>19</v>
      </c>
      <c r="Z1154" s="150">
        <v>0</v>
      </c>
      <c r="AA1154" s="89">
        <v>1335812.49</v>
      </c>
      <c r="AB1154" s="90">
        <v>0</v>
      </c>
      <c r="AC1154" s="183">
        <f t="shared" si="22"/>
        <v>0</v>
      </c>
    </row>
    <row r="1155" spans="2:29" s="9" customFormat="1" ht="15" customHeight="1" x14ac:dyDescent="0.3">
      <c r="B1155" s="101" t="s">
        <v>7047</v>
      </c>
      <c r="C1155" s="81">
        <v>122</v>
      </c>
      <c r="D1155" s="8" t="s">
        <v>6356</v>
      </c>
      <c r="E1155" s="81" t="s">
        <v>5350</v>
      </c>
      <c r="F1155" s="40">
        <v>449</v>
      </c>
      <c r="G1155" s="17">
        <v>128248</v>
      </c>
      <c r="H1155" s="81" t="s">
        <v>6274</v>
      </c>
      <c r="I1155" s="81" t="s">
        <v>6275</v>
      </c>
      <c r="J1155" s="81" t="s">
        <v>6276</v>
      </c>
      <c r="K1155" s="91" t="s">
        <v>7339</v>
      </c>
      <c r="L1155" s="91" t="s">
        <v>7340</v>
      </c>
      <c r="M1155" s="84" t="s">
        <v>6277</v>
      </c>
      <c r="N1155" s="81" t="s">
        <v>1201</v>
      </c>
      <c r="O1155" s="81" t="s">
        <v>1402</v>
      </c>
      <c r="P1155" s="81" t="s">
        <v>6278</v>
      </c>
      <c r="Q1155" s="81" t="s">
        <v>6279</v>
      </c>
      <c r="R1155" s="81">
        <v>113</v>
      </c>
      <c r="S1155" s="87">
        <v>10979397.16</v>
      </c>
      <c r="T1155" s="87">
        <v>1937540.62</v>
      </c>
      <c r="U1155" s="87">
        <v>46496.78</v>
      </c>
      <c r="V1155" s="170">
        <v>0</v>
      </c>
      <c r="W1155" s="170">
        <v>0</v>
      </c>
      <c r="X1155" s="89">
        <v>12963434.560000001</v>
      </c>
      <c r="Y1155" s="160" t="s">
        <v>19</v>
      </c>
      <c r="Z1155" s="150">
        <v>0</v>
      </c>
      <c r="AA1155" s="89">
        <v>757575.28</v>
      </c>
      <c r="AB1155" s="90">
        <v>14929.72</v>
      </c>
      <c r="AC1155" s="183">
        <f t="shared" si="22"/>
        <v>0</v>
      </c>
    </row>
    <row r="1156" spans="2:29" s="9" customFormat="1" ht="15" customHeight="1" x14ac:dyDescent="0.3">
      <c r="B1156" s="101" t="s">
        <v>7047</v>
      </c>
      <c r="C1156" s="81">
        <v>123</v>
      </c>
      <c r="D1156" s="8" t="s">
        <v>6358</v>
      </c>
      <c r="E1156" s="81" t="s">
        <v>5349</v>
      </c>
      <c r="F1156" s="40">
        <v>464</v>
      </c>
      <c r="G1156" s="17">
        <v>126688</v>
      </c>
      <c r="H1156" s="81" t="s">
        <v>6338</v>
      </c>
      <c r="I1156" s="81" t="s">
        <v>6339</v>
      </c>
      <c r="J1156" s="81" t="s">
        <v>6340</v>
      </c>
      <c r="K1156" s="91">
        <v>43739</v>
      </c>
      <c r="L1156" s="91">
        <v>44286</v>
      </c>
      <c r="M1156" s="84" t="s">
        <v>5865</v>
      </c>
      <c r="N1156" s="81" t="s">
        <v>1201</v>
      </c>
      <c r="O1156" s="81" t="s">
        <v>5369</v>
      </c>
      <c r="P1156" s="81" t="s">
        <v>6341</v>
      </c>
      <c r="Q1156" s="81" t="s">
        <v>6342</v>
      </c>
      <c r="R1156" s="81">
        <v>106</v>
      </c>
      <c r="S1156" s="87">
        <v>2864087.01</v>
      </c>
      <c r="T1156" s="87">
        <v>505427.08</v>
      </c>
      <c r="U1156" s="87">
        <v>60433.120000000003</v>
      </c>
      <c r="V1156" s="170">
        <v>0</v>
      </c>
      <c r="W1156" s="170">
        <v>0</v>
      </c>
      <c r="X1156" s="89">
        <v>3429947.21</v>
      </c>
      <c r="Y1156" s="160" t="s">
        <v>19</v>
      </c>
      <c r="Z1156" s="150">
        <v>0</v>
      </c>
      <c r="AA1156" s="89">
        <v>538492</v>
      </c>
      <c r="AB1156" s="90">
        <v>34499.53</v>
      </c>
      <c r="AC1156" s="183">
        <f t="shared" si="22"/>
        <v>0</v>
      </c>
    </row>
    <row r="1157" spans="2:29" s="9" customFormat="1" ht="15" customHeight="1" x14ac:dyDescent="0.3">
      <c r="B1157" s="101" t="s">
        <v>7047</v>
      </c>
      <c r="C1157" s="81">
        <v>124</v>
      </c>
      <c r="D1157" s="8" t="s">
        <v>6358</v>
      </c>
      <c r="E1157" s="81" t="s">
        <v>5349</v>
      </c>
      <c r="F1157" s="40">
        <v>464</v>
      </c>
      <c r="G1157" s="17">
        <v>128203</v>
      </c>
      <c r="H1157" s="81" t="s">
        <v>6343</v>
      </c>
      <c r="I1157" s="81" t="s">
        <v>6344</v>
      </c>
      <c r="J1157" s="81" t="s">
        <v>6345</v>
      </c>
      <c r="K1157" s="91">
        <v>43739</v>
      </c>
      <c r="L1157" s="91">
        <v>44286</v>
      </c>
      <c r="M1157" s="84">
        <v>0.85</v>
      </c>
      <c r="N1157" s="81" t="s">
        <v>1201</v>
      </c>
      <c r="O1157" s="81" t="s">
        <v>1463</v>
      </c>
      <c r="P1157" s="81" t="s">
        <v>4445</v>
      </c>
      <c r="Q1157" s="81" t="s">
        <v>6346</v>
      </c>
      <c r="R1157" s="81">
        <v>106</v>
      </c>
      <c r="S1157" s="87">
        <v>1208110.32</v>
      </c>
      <c r="T1157" s="87">
        <v>213195.93</v>
      </c>
      <c r="U1157" s="87">
        <v>0</v>
      </c>
      <c r="V1157" s="170">
        <v>0</v>
      </c>
      <c r="W1157" s="170">
        <v>0</v>
      </c>
      <c r="X1157" s="89">
        <v>1421306.25</v>
      </c>
      <c r="Y1157" s="160" t="s">
        <v>19</v>
      </c>
      <c r="Z1157" s="150">
        <v>0</v>
      </c>
      <c r="AA1157" s="89">
        <v>106432.43</v>
      </c>
      <c r="AB1157" s="90">
        <v>1135.1300000000001</v>
      </c>
      <c r="AC1157" s="183">
        <f t="shared" si="22"/>
        <v>0</v>
      </c>
    </row>
    <row r="1158" spans="2:29" s="9" customFormat="1" ht="15" customHeight="1" x14ac:dyDescent="0.3">
      <c r="B1158" s="101" t="s">
        <v>7047</v>
      </c>
      <c r="C1158" s="81">
        <v>125</v>
      </c>
      <c r="D1158" s="8" t="s">
        <v>6356</v>
      </c>
      <c r="E1158" s="81" t="s">
        <v>5350</v>
      </c>
      <c r="F1158" s="40">
        <v>449</v>
      </c>
      <c r="G1158" s="17">
        <v>127700</v>
      </c>
      <c r="H1158" s="81" t="s">
        <v>6555</v>
      </c>
      <c r="I1158" s="81" t="s">
        <v>6556</v>
      </c>
      <c r="J1158" s="81" t="s">
        <v>6239</v>
      </c>
      <c r="K1158" s="91">
        <v>43506</v>
      </c>
      <c r="L1158" s="91" t="s">
        <v>7341</v>
      </c>
      <c r="M1158" s="84">
        <v>0.85</v>
      </c>
      <c r="N1158" s="81" t="s">
        <v>6240</v>
      </c>
      <c r="O1158" s="81" t="s">
        <v>6557</v>
      </c>
      <c r="P1158" s="81" t="s">
        <v>6558</v>
      </c>
      <c r="Q1158" s="81" t="s">
        <v>5965</v>
      </c>
      <c r="R1158" s="81">
        <v>113</v>
      </c>
      <c r="S1158" s="87">
        <v>11652862.380000001</v>
      </c>
      <c r="T1158" s="87">
        <v>2035785.18</v>
      </c>
      <c r="U1158" s="87">
        <v>20602.28</v>
      </c>
      <c r="V1158" s="170">
        <v>0</v>
      </c>
      <c r="W1158" s="170">
        <v>0</v>
      </c>
      <c r="X1158" s="89">
        <v>13709249.84</v>
      </c>
      <c r="Y1158" s="160" t="s">
        <v>19</v>
      </c>
      <c r="Z1158" s="150" t="s">
        <v>7477</v>
      </c>
      <c r="AA1158" s="89">
        <v>900000</v>
      </c>
      <c r="AB1158" s="90">
        <v>0</v>
      </c>
      <c r="AC1158" s="183">
        <f t="shared" si="22"/>
        <v>0</v>
      </c>
    </row>
    <row r="1159" spans="2:29" s="9" customFormat="1" ht="15" customHeight="1" x14ac:dyDescent="0.3">
      <c r="B1159" s="101" t="s">
        <v>7047</v>
      </c>
      <c r="C1159" s="81">
        <v>126</v>
      </c>
      <c r="D1159" s="8" t="s">
        <v>6358</v>
      </c>
      <c r="E1159" s="81" t="s">
        <v>5349</v>
      </c>
      <c r="F1159" s="40">
        <v>464</v>
      </c>
      <c r="G1159" s="17">
        <v>128236</v>
      </c>
      <c r="H1159" s="81" t="s">
        <v>6559</v>
      </c>
      <c r="I1159" s="81" t="s">
        <v>6560</v>
      </c>
      <c r="J1159" s="81" t="s">
        <v>6561</v>
      </c>
      <c r="K1159" s="91">
        <v>43752</v>
      </c>
      <c r="L1159" s="91">
        <v>44299</v>
      </c>
      <c r="M1159" s="84" t="s">
        <v>5865</v>
      </c>
      <c r="N1159" s="81" t="s">
        <v>1201</v>
      </c>
      <c r="O1159" s="81" t="s">
        <v>6562</v>
      </c>
      <c r="P1159" s="81" t="s">
        <v>6563</v>
      </c>
      <c r="Q1159" s="81" t="s">
        <v>6564</v>
      </c>
      <c r="R1159" s="81">
        <v>106</v>
      </c>
      <c r="S1159" s="87">
        <v>3378587.16</v>
      </c>
      <c r="T1159" s="87">
        <v>596221.19999999995</v>
      </c>
      <c r="U1159" s="87">
        <v>73789.02</v>
      </c>
      <c r="V1159" s="170">
        <v>0</v>
      </c>
      <c r="W1159" s="170">
        <v>0</v>
      </c>
      <c r="X1159" s="89">
        <v>4048597.38</v>
      </c>
      <c r="Y1159" s="160" t="s">
        <v>19</v>
      </c>
      <c r="Z1159" s="150" t="s">
        <v>6800</v>
      </c>
      <c r="AA1159" s="89">
        <v>404869.24</v>
      </c>
      <c r="AB1159" s="90">
        <v>0</v>
      </c>
      <c r="AC1159" s="183">
        <f t="shared" si="22"/>
        <v>0</v>
      </c>
    </row>
    <row r="1160" spans="2:29" s="9" customFormat="1" ht="15" customHeight="1" x14ac:dyDescent="0.3">
      <c r="B1160" s="101" t="s">
        <v>7047</v>
      </c>
      <c r="C1160" s="81">
        <v>127</v>
      </c>
      <c r="D1160" s="8" t="s">
        <v>6358</v>
      </c>
      <c r="E1160" s="81" t="s">
        <v>5349</v>
      </c>
      <c r="F1160" s="40">
        <v>464</v>
      </c>
      <c r="G1160" s="17">
        <v>128247</v>
      </c>
      <c r="H1160" s="81" t="s">
        <v>6565</v>
      </c>
      <c r="I1160" s="81" t="s">
        <v>6566</v>
      </c>
      <c r="J1160" s="81" t="s">
        <v>6567</v>
      </c>
      <c r="K1160" s="91">
        <v>43753</v>
      </c>
      <c r="L1160" s="91">
        <v>44300</v>
      </c>
      <c r="M1160" s="84" t="s">
        <v>5865</v>
      </c>
      <c r="N1160" s="81" t="s">
        <v>1201</v>
      </c>
      <c r="O1160" s="81" t="s">
        <v>6568</v>
      </c>
      <c r="P1160" s="81" t="s">
        <v>6569</v>
      </c>
      <c r="Q1160" s="81" t="s">
        <v>6570</v>
      </c>
      <c r="R1160" s="81">
        <v>106</v>
      </c>
      <c r="S1160" s="87">
        <v>2808849.57</v>
      </c>
      <c r="T1160" s="87">
        <v>495679.31</v>
      </c>
      <c r="U1160" s="87">
        <v>44535.13</v>
      </c>
      <c r="V1160" s="170">
        <v>0</v>
      </c>
      <c r="W1160" s="170">
        <v>0</v>
      </c>
      <c r="X1160" s="89">
        <v>3349064.01</v>
      </c>
      <c r="Y1160" s="160" t="s">
        <v>19</v>
      </c>
      <c r="Z1160" s="150">
        <v>0</v>
      </c>
      <c r="AA1160" s="89">
        <v>0</v>
      </c>
      <c r="AB1160" s="90">
        <v>0</v>
      </c>
      <c r="AC1160" s="183">
        <f t="shared" si="22"/>
        <v>0</v>
      </c>
    </row>
    <row r="1161" spans="2:29" s="9" customFormat="1" ht="15" customHeight="1" x14ac:dyDescent="0.3">
      <c r="B1161" s="101" t="s">
        <v>7047</v>
      </c>
      <c r="C1161" s="81">
        <v>128</v>
      </c>
      <c r="D1161" s="8" t="s">
        <v>6358</v>
      </c>
      <c r="E1161" s="81" t="s">
        <v>5349</v>
      </c>
      <c r="F1161" s="40">
        <v>464</v>
      </c>
      <c r="G1161" s="17">
        <v>128814</v>
      </c>
      <c r="H1161" s="81" t="s">
        <v>6571</v>
      </c>
      <c r="I1161" s="81" t="s">
        <v>6572</v>
      </c>
      <c r="J1161" s="81" t="s">
        <v>6573</v>
      </c>
      <c r="K1161" s="91">
        <v>43755</v>
      </c>
      <c r="L1161" s="91">
        <v>44302</v>
      </c>
      <c r="M1161" s="84">
        <v>0.85</v>
      </c>
      <c r="N1161" s="81" t="s">
        <v>1201</v>
      </c>
      <c r="O1161" s="81" t="s">
        <v>5363</v>
      </c>
      <c r="P1161" s="81" t="s">
        <v>6574</v>
      </c>
      <c r="Q1161" s="81" t="s">
        <v>6575</v>
      </c>
      <c r="R1161" s="81">
        <v>106</v>
      </c>
      <c r="S1161" s="87">
        <v>3943654.56</v>
      </c>
      <c r="T1161" s="87">
        <v>695939.04</v>
      </c>
      <c r="U1161" s="87">
        <v>0</v>
      </c>
      <c r="V1161" s="170">
        <v>0</v>
      </c>
      <c r="W1161" s="170">
        <v>0</v>
      </c>
      <c r="X1161" s="89">
        <v>4639593.5999999996</v>
      </c>
      <c r="Y1161" s="160" t="s">
        <v>19</v>
      </c>
      <c r="Z1161" s="150" t="s">
        <v>6801</v>
      </c>
      <c r="AA1161" s="89">
        <v>463950</v>
      </c>
      <c r="AB1161" s="90">
        <v>0</v>
      </c>
      <c r="AC1161" s="183">
        <f t="shared" si="22"/>
        <v>0</v>
      </c>
    </row>
    <row r="1162" spans="2:29" s="9" customFormat="1" ht="15" customHeight="1" x14ac:dyDescent="0.3">
      <c r="B1162" s="101" t="s">
        <v>7047</v>
      </c>
      <c r="C1162" s="81">
        <v>129</v>
      </c>
      <c r="D1162" s="8" t="s">
        <v>6356</v>
      </c>
      <c r="E1162" s="81" t="s">
        <v>5350</v>
      </c>
      <c r="F1162" s="40">
        <v>449</v>
      </c>
      <c r="G1162" s="17">
        <v>128513</v>
      </c>
      <c r="H1162" s="81" t="s">
        <v>6576</v>
      </c>
      <c r="I1162" s="81" t="s">
        <v>6577</v>
      </c>
      <c r="J1162" s="81" t="s">
        <v>6276</v>
      </c>
      <c r="K1162" s="91">
        <v>43755</v>
      </c>
      <c r="L1162" s="91">
        <v>44728</v>
      </c>
      <c r="M1162" s="84" t="s">
        <v>5865</v>
      </c>
      <c r="N1162" s="81" t="s">
        <v>1201</v>
      </c>
      <c r="O1162" s="81" t="s">
        <v>4797</v>
      </c>
      <c r="P1162" s="81" t="s">
        <v>5875</v>
      </c>
      <c r="Q1162" s="81" t="s">
        <v>6578</v>
      </c>
      <c r="R1162" s="81">
        <v>113</v>
      </c>
      <c r="S1162" s="87">
        <v>11409048.119999999</v>
      </c>
      <c r="T1162" s="87">
        <v>2013361.21</v>
      </c>
      <c r="U1162" s="87">
        <v>116737.98</v>
      </c>
      <c r="V1162" s="170">
        <v>0</v>
      </c>
      <c r="W1162" s="170">
        <v>0</v>
      </c>
      <c r="X1162" s="89">
        <v>13539147.310000001</v>
      </c>
      <c r="Y1162" s="160" t="s">
        <v>19</v>
      </c>
      <c r="Z1162" s="150" t="s">
        <v>6802</v>
      </c>
      <c r="AA1162" s="89">
        <v>782562.73</v>
      </c>
      <c r="AB1162" s="90">
        <v>0</v>
      </c>
      <c r="AC1162" s="183">
        <f t="shared" si="22"/>
        <v>0</v>
      </c>
    </row>
    <row r="1163" spans="2:29" s="9" customFormat="1" ht="15" customHeight="1" x14ac:dyDescent="0.3">
      <c r="B1163" s="101" t="s">
        <v>7047</v>
      </c>
      <c r="C1163" s="81">
        <v>130</v>
      </c>
      <c r="D1163" s="8" t="s">
        <v>6358</v>
      </c>
      <c r="E1163" s="81" t="s">
        <v>5349</v>
      </c>
      <c r="F1163" s="40">
        <v>464</v>
      </c>
      <c r="G1163" s="17">
        <v>128254</v>
      </c>
      <c r="H1163" s="81" t="s">
        <v>6661</v>
      </c>
      <c r="I1163" s="81" t="s">
        <v>6662</v>
      </c>
      <c r="J1163" s="81" t="s">
        <v>6663</v>
      </c>
      <c r="K1163" s="91">
        <v>43759</v>
      </c>
      <c r="L1163" s="91">
        <v>44306</v>
      </c>
      <c r="M1163" s="84">
        <v>0.85</v>
      </c>
      <c r="N1163" s="81" t="s">
        <v>1201</v>
      </c>
      <c r="O1163" s="81" t="s">
        <v>6664</v>
      </c>
      <c r="P1163" s="81" t="s">
        <v>6665</v>
      </c>
      <c r="Q1163" s="81" t="s">
        <v>6666</v>
      </c>
      <c r="R1163" s="81">
        <v>106</v>
      </c>
      <c r="S1163" s="87">
        <v>3916577.23</v>
      </c>
      <c r="T1163" s="87">
        <v>691160.57</v>
      </c>
      <c r="U1163" s="87">
        <v>0</v>
      </c>
      <c r="V1163" s="170">
        <v>0</v>
      </c>
      <c r="W1163" s="170">
        <v>0</v>
      </c>
      <c r="X1163" s="89">
        <v>4607737.8</v>
      </c>
      <c r="Y1163" s="160" t="s">
        <v>19</v>
      </c>
      <c r="Z1163" s="150">
        <v>0</v>
      </c>
      <c r="AA1163" s="89">
        <v>460773.78</v>
      </c>
      <c r="AB1163" s="90">
        <v>0</v>
      </c>
      <c r="AC1163" s="183"/>
    </row>
    <row r="1164" spans="2:29" s="9" customFormat="1" ht="15" customHeight="1" x14ac:dyDescent="0.3">
      <c r="B1164" s="101" t="s">
        <v>7047</v>
      </c>
      <c r="C1164" s="81">
        <v>131</v>
      </c>
      <c r="D1164" s="8" t="s">
        <v>6358</v>
      </c>
      <c r="E1164" s="81" t="s">
        <v>5349</v>
      </c>
      <c r="F1164" s="40">
        <v>464</v>
      </c>
      <c r="G1164" s="17">
        <v>128121</v>
      </c>
      <c r="H1164" s="81" t="s">
        <v>6579</v>
      </c>
      <c r="I1164" s="81" t="s">
        <v>6580</v>
      </c>
      <c r="J1164" s="81" t="s">
        <v>6581</v>
      </c>
      <c r="K1164" s="91">
        <v>43763</v>
      </c>
      <c r="L1164" s="91">
        <v>44310</v>
      </c>
      <c r="M1164" s="84" t="s">
        <v>5865</v>
      </c>
      <c r="N1164" s="81" t="s">
        <v>1201</v>
      </c>
      <c r="O1164" s="81" t="s">
        <v>5363</v>
      </c>
      <c r="P1164" s="81" t="s">
        <v>6574</v>
      </c>
      <c r="Q1164" s="81" t="s">
        <v>6582</v>
      </c>
      <c r="R1164" s="81">
        <v>106</v>
      </c>
      <c r="S1164" s="87">
        <v>3734471.8</v>
      </c>
      <c r="T1164" s="87">
        <v>659024.35</v>
      </c>
      <c r="U1164" s="87">
        <v>70626.11</v>
      </c>
      <c r="V1164" s="170">
        <v>0</v>
      </c>
      <c r="W1164" s="170">
        <v>0</v>
      </c>
      <c r="X1164" s="89">
        <v>4464122.26</v>
      </c>
      <c r="Y1164" s="160" t="s">
        <v>19</v>
      </c>
      <c r="Z1164" s="150" t="s">
        <v>6803</v>
      </c>
      <c r="AA1164" s="89">
        <v>446412.23000000004</v>
      </c>
      <c r="AB1164" s="90">
        <v>0</v>
      </c>
      <c r="AC1164" s="183"/>
    </row>
    <row r="1165" spans="2:29" s="9" customFormat="1" ht="15" customHeight="1" x14ac:dyDescent="0.3">
      <c r="B1165" s="101" t="s">
        <v>7047</v>
      </c>
      <c r="C1165" s="81">
        <v>132</v>
      </c>
      <c r="D1165" s="8" t="s">
        <v>6356</v>
      </c>
      <c r="E1165" s="81" t="s">
        <v>5350</v>
      </c>
      <c r="F1165" s="40">
        <v>436</v>
      </c>
      <c r="G1165" s="17">
        <v>125398</v>
      </c>
      <c r="H1165" s="81" t="s">
        <v>7495</v>
      </c>
      <c r="I1165" s="81" t="s">
        <v>7797</v>
      </c>
      <c r="J1165" s="81" t="s">
        <v>7798</v>
      </c>
      <c r="K1165" s="91">
        <v>43922</v>
      </c>
      <c r="L1165" s="91">
        <v>44834</v>
      </c>
      <c r="M1165" s="84">
        <v>0.85</v>
      </c>
      <c r="N1165" s="81" t="s">
        <v>1201</v>
      </c>
      <c r="O1165" s="81" t="s">
        <v>4797</v>
      </c>
      <c r="P1165" s="81" t="s">
        <v>5875</v>
      </c>
      <c r="Q1165" s="81" t="s">
        <v>7799</v>
      </c>
      <c r="R1165" s="81">
        <v>106</v>
      </c>
      <c r="S1165" s="87">
        <v>2341120.5099999998</v>
      </c>
      <c r="T1165" s="87">
        <v>358053.01</v>
      </c>
      <c r="U1165" s="87">
        <v>55085.91</v>
      </c>
      <c r="V1165" s="170">
        <v>0</v>
      </c>
      <c r="W1165" s="170">
        <v>0</v>
      </c>
      <c r="X1165" s="89">
        <v>2754259.43</v>
      </c>
      <c r="Y1165" s="160" t="s">
        <v>7800</v>
      </c>
      <c r="Z1165" s="150">
        <v>0</v>
      </c>
      <c r="AA1165" s="89">
        <v>0</v>
      </c>
      <c r="AB1165" s="90">
        <v>0</v>
      </c>
      <c r="AC1165" s="183"/>
    </row>
    <row r="1166" spans="2:29" s="9" customFormat="1" ht="15" customHeight="1" x14ac:dyDescent="0.3">
      <c r="B1166" s="101" t="s">
        <v>7047</v>
      </c>
      <c r="C1166" s="81">
        <v>133</v>
      </c>
      <c r="D1166" s="8" t="s">
        <v>6356</v>
      </c>
      <c r="E1166" s="81" t="s">
        <v>5350</v>
      </c>
      <c r="F1166" s="40">
        <v>436</v>
      </c>
      <c r="G1166" s="17">
        <v>126797</v>
      </c>
      <c r="H1166" s="81" t="s">
        <v>7801</v>
      </c>
      <c r="I1166" s="81" t="s">
        <v>7802</v>
      </c>
      <c r="J1166" s="81" t="s">
        <v>7803</v>
      </c>
      <c r="K1166" s="91">
        <v>43922</v>
      </c>
      <c r="L1166" s="91">
        <v>44834</v>
      </c>
      <c r="M1166" s="84">
        <v>0.85</v>
      </c>
      <c r="N1166" s="81" t="s">
        <v>1201</v>
      </c>
      <c r="O1166" s="81" t="s">
        <v>4452</v>
      </c>
      <c r="P1166" s="81" t="s">
        <v>4453</v>
      </c>
      <c r="Q1166" s="81" t="s">
        <v>7804</v>
      </c>
      <c r="R1166" s="81">
        <v>106</v>
      </c>
      <c r="S1166" s="87">
        <v>2146879.12</v>
      </c>
      <c r="T1166" s="87">
        <v>378861.03</v>
      </c>
      <c r="U1166" s="87">
        <v>0</v>
      </c>
      <c r="V1166" s="170">
        <v>0</v>
      </c>
      <c r="W1166" s="170">
        <v>0</v>
      </c>
      <c r="X1166" s="89">
        <v>2525740.15</v>
      </c>
      <c r="Y1166" s="160" t="s">
        <v>7800</v>
      </c>
      <c r="Z1166" s="150">
        <v>0</v>
      </c>
      <c r="AA1166" s="89">
        <v>0</v>
      </c>
      <c r="AB1166" s="90">
        <v>0</v>
      </c>
      <c r="AC1166" s="183">
        <f t="shared" si="22"/>
        <v>0</v>
      </c>
    </row>
    <row r="1167" spans="2:29" s="9" customFormat="1" ht="15" customHeight="1" thickBot="1" x14ac:dyDescent="0.35">
      <c r="B1167" s="127" t="s">
        <v>7047</v>
      </c>
      <c r="C1167" s="81">
        <v>134</v>
      </c>
      <c r="D1167" s="36" t="s">
        <v>6356</v>
      </c>
      <c r="E1167" s="109" t="s">
        <v>5350</v>
      </c>
      <c r="F1167" s="44">
        <v>436</v>
      </c>
      <c r="G1167" s="28">
        <v>127755</v>
      </c>
      <c r="H1167" s="109" t="s">
        <v>7805</v>
      </c>
      <c r="I1167" s="109" t="s">
        <v>7496</v>
      </c>
      <c r="J1167" s="109" t="s">
        <v>7806</v>
      </c>
      <c r="K1167" s="112">
        <v>43922</v>
      </c>
      <c r="L1167" s="112">
        <v>45016</v>
      </c>
      <c r="M1167" s="113">
        <v>0.85</v>
      </c>
      <c r="N1167" s="109" t="s">
        <v>1201</v>
      </c>
      <c r="O1167" s="109" t="s">
        <v>4797</v>
      </c>
      <c r="P1167" s="109" t="s">
        <v>7496</v>
      </c>
      <c r="Q1167" s="109" t="s">
        <v>7807</v>
      </c>
      <c r="R1167" s="109"/>
      <c r="S1167" s="116">
        <v>2269090.27</v>
      </c>
      <c r="T1167" s="116">
        <v>347037.34</v>
      </c>
      <c r="U1167" s="116">
        <v>53390.36</v>
      </c>
      <c r="V1167" s="172">
        <v>0</v>
      </c>
      <c r="W1167" s="172">
        <v>0</v>
      </c>
      <c r="X1167" s="117">
        <v>2669517.9700000002</v>
      </c>
      <c r="Y1167" s="162" t="s">
        <v>7800</v>
      </c>
      <c r="Z1167" s="153">
        <v>0</v>
      </c>
      <c r="AA1167" s="117">
        <v>0</v>
      </c>
      <c r="AB1167" s="118">
        <v>0</v>
      </c>
      <c r="AC1167" s="183">
        <f t="shared" si="22"/>
        <v>0</v>
      </c>
    </row>
    <row r="1168" spans="2:29" s="37" customFormat="1" ht="61.5" customHeight="1" thickBot="1" x14ac:dyDescent="0.3">
      <c r="B1168" s="53" t="s">
        <v>7163</v>
      </c>
      <c r="C1168" s="54">
        <v>134</v>
      </c>
      <c r="D1168" s="54"/>
      <c r="E1168" s="54"/>
      <c r="F1168" s="93"/>
      <c r="G1168" s="94"/>
      <c r="H1168" s="95"/>
      <c r="I1168" s="95"/>
      <c r="J1168" s="96"/>
      <c r="K1168" s="97"/>
      <c r="L1168" s="97"/>
      <c r="M1168" s="98"/>
      <c r="N1168" s="95"/>
      <c r="O1168" s="95"/>
      <c r="P1168" s="95"/>
      <c r="Q1168" s="96"/>
      <c r="R1168" s="54"/>
      <c r="S1168" s="99">
        <f>SUM(S1034:S1167)</f>
        <v>1119506994.8399997</v>
      </c>
      <c r="T1168" s="99">
        <f>SUM(T1034:T1167)</f>
        <v>189860343.44000006</v>
      </c>
      <c r="U1168" s="99">
        <f>SUM(U1034:U1167)</f>
        <v>19086559.869999997</v>
      </c>
      <c r="V1168" s="152"/>
      <c r="W1168" s="152">
        <f>SUM(W1034:W1167)</f>
        <v>353826.95</v>
      </c>
      <c r="X1168" s="99">
        <f>SUM(X1034:X1167)</f>
        <v>1328807725.1000001</v>
      </c>
      <c r="Y1168" s="152"/>
      <c r="Z1168" s="152"/>
      <c r="AA1168" s="99">
        <f>SUM(AA1034:AA1167)</f>
        <v>567534128.86299968</v>
      </c>
      <c r="AB1168" s="100">
        <f>SUM(AB1034:AB1167)</f>
        <v>55747875.929999992</v>
      </c>
      <c r="AC1168" s="183">
        <f t="shared" si="22"/>
        <v>0</v>
      </c>
    </row>
    <row r="1169" spans="2:29" s="9" customFormat="1" ht="15" customHeight="1" x14ac:dyDescent="0.3">
      <c r="B1169" s="119" t="s">
        <v>7046</v>
      </c>
      <c r="C1169" s="71">
        <v>1</v>
      </c>
      <c r="D1169" s="6" t="s">
        <v>6356</v>
      </c>
      <c r="E1169" s="71" t="s">
        <v>1830</v>
      </c>
      <c r="F1169" s="39">
        <v>18</v>
      </c>
      <c r="G1169" s="18">
        <v>103113</v>
      </c>
      <c r="H1169" s="71" t="s">
        <v>1831</v>
      </c>
      <c r="I1169" s="71" t="s">
        <v>4991</v>
      </c>
      <c r="J1169" s="71" t="s">
        <v>1832</v>
      </c>
      <c r="K1169" s="73">
        <v>42968</v>
      </c>
      <c r="L1169" s="73">
        <v>44063</v>
      </c>
      <c r="M1169" s="122">
        <v>84.466618181217726</v>
      </c>
      <c r="N1169" s="71" t="s">
        <v>1833</v>
      </c>
      <c r="O1169" s="71" t="s">
        <v>1258</v>
      </c>
      <c r="P1169" s="71" t="s">
        <v>1834</v>
      </c>
      <c r="Q1169" s="71" t="s">
        <v>1835</v>
      </c>
      <c r="R1169" s="71">
        <v>110</v>
      </c>
      <c r="S1169" s="77">
        <v>18243110.77</v>
      </c>
      <c r="T1169" s="77">
        <v>3003615.24</v>
      </c>
      <c r="U1169" s="77">
        <v>351286.51</v>
      </c>
      <c r="V1169" s="169">
        <v>0</v>
      </c>
      <c r="W1169" s="169">
        <v>0</v>
      </c>
      <c r="X1169" s="78">
        <v>21598012.52</v>
      </c>
      <c r="Y1169" s="159" t="s">
        <v>19</v>
      </c>
      <c r="Z1169" s="155" t="s">
        <v>7738</v>
      </c>
      <c r="AA1169" s="78">
        <v>13854769.000000002</v>
      </c>
      <c r="AB1169" s="79">
        <v>970428.47999999986</v>
      </c>
      <c r="AC1169" s="183">
        <f t="shared" si="22"/>
        <v>0</v>
      </c>
    </row>
    <row r="1170" spans="2:29" s="9" customFormat="1" ht="15" customHeight="1" x14ac:dyDescent="0.3">
      <c r="B1170" s="101" t="s">
        <v>7046</v>
      </c>
      <c r="C1170" s="81">
        <v>2</v>
      </c>
      <c r="D1170" s="7" t="s">
        <v>6356</v>
      </c>
      <c r="E1170" s="81" t="s">
        <v>1836</v>
      </c>
      <c r="F1170" s="40">
        <v>20</v>
      </c>
      <c r="G1170" s="17">
        <v>102113</v>
      </c>
      <c r="H1170" s="81" t="s">
        <v>1837</v>
      </c>
      <c r="I1170" s="81" t="s">
        <v>4992</v>
      </c>
      <c r="J1170" s="81" t="s">
        <v>1838</v>
      </c>
      <c r="K1170" s="91">
        <v>42957</v>
      </c>
      <c r="L1170" s="91">
        <v>44052</v>
      </c>
      <c r="M1170" s="124">
        <v>84.999999976525345</v>
      </c>
      <c r="N1170" s="81" t="s">
        <v>1833</v>
      </c>
      <c r="O1170" s="81" t="s">
        <v>1839</v>
      </c>
      <c r="P1170" s="81" t="s">
        <v>1840</v>
      </c>
      <c r="Q1170" s="81" t="s">
        <v>1841</v>
      </c>
      <c r="R1170" s="81">
        <v>110</v>
      </c>
      <c r="S1170" s="87">
        <v>14483698.619999999</v>
      </c>
      <c r="T1170" s="87">
        <v>2467224.94</v>
      </c>
      <c r="U1170" s="87">
        <v>88721.88</v>
      </c>
      <c r="V1170" s="170">
        <v>0</v>
      </c>
      <c r="W1170" s="170">
        <v>0</v>
      </c>
      <c r="X1170" s="89">
        <v>17039645.439999998</v>
      </c>
      <c r="Y1170" s="160" t="s">
        <v>19</v>
      </c>
      <c r="Z1170" s="156" t="s">
        <v>6583</v>
      </c>
      <c r="AA1170" s="89">
        <v>5956619.8200000012</v>
      </c>
      <c r="AB1170" s="90">
        <v>259940.74000000002</v>
      </c>
      <c r="AC1170" s="183">
        <f t="shared" si="22"/>
        <v>0</v>
      </c>
    </row>
    <row r="1171" spans="2:29" s="9" customFormat="1" ht="15" customHeight="1" x14ac:dyDescent="0.3">
      <c r="B1171" s="101" t="s">
        <v>7046</v>
      </c>
      <c r="C1171" s="81">
        <v>3</v>
      </c>
      <c r="D1171" s="7" t="s">
        <v>6356</v>
      </c>
      <c r="E1171" s="81" t="s">
        <v>1842</v>
      </c>
      <c r="F1171" s="40">
        <v>20</v>
      </c>
      <c r="G1171" s="17">
        <v>102548</v>
      </c>
      <c r="H1171" s="81" t="s">
        <v>1843</v>
      </c>
      <c r="I1171" s="81" t="s">
        <v>4993</v>
      </c>
      <c r="J1171" s="81" t="s">
        <v>1844</v>
      </c>
      <c r="K1171" s="91">
        <v>42968</v>
      </c>
      <c r="L1171" s="91">
        <v>44063</v>
      </c>
      <c r="M1171" s="124">
        <v>83.814748473613236</v>
      </c>
      <c r="N1171" s="81" t="s">
        <v>1833</v>
      </c>
      <c r="O1171" s="81" t="s">
        <v>1258</v>
      </c>
      <c r="P1171" s="81" t="s">
        <v>1845</v>
      </c>
      <c r="Q1171" s="81" t="s">
        <v>1846</v>
      </c>
      <c r="R1171" s="81">
        <v>110</v>
      </c>
      <c r="S1171" s="87">
        <v>19339889.579999998</v>
      </c>
      <c r="T1171" s="87">
        <v>3198355.63</v>
      </c>
      <c r="U1171" s="87">
        <v>536320.93999999994</v>
      </c>
      <c r="V1171" s="170">
        <v>0</v>
      </c>
      <c r="W1171" s="170">
        <v>0</v>
      </c>
      <c r="X1171" s="89">
        <v>23074566.149999999</v>
      </c>
      <c r="Y1171" s="160" t="s">
        <v>19</v>
      </c>
      <c r="Z1171" s="156" t="s">
        <v>7037</v>
      </c>
      <c r="AA1171" s="89">
        <v>14650984.26</v>
      </c>
      <c r="AB1171" s="90">
        <v>1052163.44</v>
      </c>
      <c r="AC1171" s="183">
        <f t="shared" si="22"/>
        <v>0</v>
      </c>
    </row>
    <row r="1172" spans="2:29" s="9" customFormat="1" ht="15" customHeight="1" x14ac:dyDescent="0.3">
      <c r="B1172" s="101" t="s">
        <v>7046</v>
      </c>
      <c r="C1172" s="81">
        <v>4</v>
      </c>
      <c r="D1172" s="7" t="s">
        <v>6356</v>
      </c>
      <c r="E1172" s="81" t="s">
        <v>1836</v>
      </c>
      <c r="F1172" s="40">
        <v>20</v>
      </c>
      <c r="G1172" s="17">
        <v>102081</v>
      </c>
      <c r="H1172" s="81" t="s">
        <v>1847</v>
      </c>
      <c r="I1172" s="81" t="s">
        <v>4994</v>
      </c>
      <c r="J1172" s="81" t="s">
        <v>1848</v>
      </c>
      <c r="K1172" s="91">
        <v>42968</v>
      </c>
      <c r="L1172" s="91">
        <v>44063</v>
      </c>
      <c r="M1172" s="124">
        <v>83.664975058432674</v>
      </c>
      <c r="N1172" s="81" t="s">
        <v>1833</v>
      </c>
      <c r="O1172" s="81" t="s">
        <v>1418</v>
      </c>
      <c r="P1172" s="81" t="s">
        <v>1849</v>
      </c>
      <c r="Q1172" s="81" t="s">
        <v>1850</v>
      </c>
      <c r="R1172" s="81">
        <v>110</v>
      </c>
      <c r="S1172" s="87">
        <v>12604981.800000001</v>
      </c>
      <c r="T1172" s="87">
        <v>2128153.52</v>
      </c>
      <c r="U1172" s="87">
        <v>332884.59000000003</v>
      </c>
      <c r="V1172" s="170">
        <v>0</v>
      </c>
      <c r="W1172" s="170">
        <v>0</v>
      </c>
      <c r="X1172" s="89">
        <v>15066019.91</v>
      </c>
      <c r="Y1172" s="160" t="s">
        <v>19</v>
      </c>
      <c r="Z1172" s="156" t="s">
        <v>7431</v>
      </c>
      <c r="AA1172" s="89">
        <v>9569117.4700000044</v>
      </c>
      <c r="AB1172" s="90">
        <v>683725.82000000007</v>
      </c>
      <c r="AC1172" s="183">
        <f t="shared" si="22"/>
        <v>0</v>
      </c>
    </row>
    <row r="1173" spans="2:29" s="9" customFormat="1" ht="15" customHeight="1" x14ac:dyDescent="0.3">
      <c r="B1173" s="101" t="s">
        <v>7046</v>
      </c>
      <c r="C1173" s="81">
        <v>5</v>
      </c>
      <c r="D1173" s="7" t="s">
        <v>6356</v>
      </c>
      <c r="E1173" s="81" t="s">
        <v>1836</v>
      </c>
      <c r="F1173" s="40">
        <v>20</v>
      </c>
      <c r="G1173" s="17">
        <v>103450</v>
      </c>
      <c r="H1173" s="81" t="s">
        <v>1851</v>
      </c>
      <c r="I1173" s="81" t="s">
        <v>4995</v>
      </c>
      <c r="J1173" s="81" t="s">
        <v>1852</v>
      </c>
      <c r="K1173" s="91">
        <v>42976</v>
      </c>
      <c r="L1173" s="91">
        <v>44010</v>
      </c>
      <c r="M1173" s="124">
        <v>83.195726162476674</v>
      </c>
      <c r="N1173" s="81" t="s">
        <v>1833</v>
      </c>
      <c r="O1173" s="81" t="s">
        <v>1364</v>
      </c>
      <c r="P1173" s="81" t="s">
        <v>1853</v>
      </c>
      <c r="Q1173" s="81" t="s">
        <v>1854</v>
      </c>
      <c r="R1173" s="81">
        <v>110</v>
      </c>
      <c r="S1173" s="87">
        <v>15697355.91</v>
      </c>
      <c r="T1173" s="87">
        <v>2616615.62</v>
      </c>
      <c r="U1173" s="87">
        <v>554012</v>
      </c>
      <c r="V1173" s="170">
        <v>0</v>
      </c>
      <c r="W1173" s="170">
        <v>0</v>
      </c>
      <c r="X1173" s="89">
        <v>18867983.530000001</v>
      </c>
      <c r="Y1173" s="160" t="s">
        <v>19</v>
      </c>
      <c r="Z1173" s="156" t="s">
        <v>6822</v>
      </c>
      <c r="AA1173" s="89">
        <v>7734316.4100000001</v>
      </c>
      <c r="AB1173" s="90">
        <v>402603.35</v>
      </c>
      <c r="AC1173" s="183">
        <f t="shared" si="22"/>
        <v>0</v>
      </c>
    </row>
    <row r="1174" spans="2:29" s="9" customFormat="1" ht="15" customHeight="1" x14ac:dyDescent="0.3">
      <c r="B1174" s="101" t="s">
        <v>7046</v>
      </c>
      <c r="C1174" s="81">
        <v>6</v>
      </c>
      <c r="D1174" s="7" t="s">
        <v>6356</v>
      </c>
      <c r="E1174" s="81" t="s">
        <v>1855</v>
      </c>
      <c r="F1174" s="40">
        <v>20</v>
      </c>
      <c r="G1174" s="17">
        <v>102686</v>
      </c>
      <c r="H1174" s="81" t="s">
        <v>1856</v>
      </c>
      <c r="I1174" s="81" t="s">
        <v>4996</v>
      </c>
      <c r="J1174" s="81" t="s">
        <v>1857</v>
      </c>
      <c r="K1174" s="91">
        <v>42979</v>
      </c>
      <c r="L1174" s="91">
        <v>44074</v>
      </c>
      <c r="M1174" s="124">
        <v>85.000000019531669</v>
      </c>
      <c r="N1174" s="81" t="s">
        <v>1833</v>
      </c>
      <c r="O1174" s="81" t="s">
        <v>1858</v>
      </c>
      <c r="P1174" s="81" t="s">
        <v>1859</v>
      </c>
      <c r="Q1174" s="81" t="s">
        <v>1860</v>
      </c>
      <c r="R1174" s="81">
        <v>110</v>
      </c>
      <c r="S1174" s="87">
        <v>15231675.039999999</v>
      </c>
      <c r="T1174" s="87">
        <v>2369497.6800000002</v>
      </c>
      <c r="U1174" s="87">
        <v>318444.96999999997</v>
      </c>
      <c r="V1174" s="170">
        <v>0</v>
      </c>
      <c r="W1174" s="170">
        <v>0</v>
      </c>
      <c r="X1174" s="89">
        <v>17919617.689999998</v>
      </c>
      <c r="Y1174" s="160" t="s">
        <v>19</v>
      </c>
      <c r="Z1174" s="156" t="s">
        <v>7432</v>
      </c>
      <c r="AA1174" s="89">
        <v>8129643.54</v>
      </c>
      <c r="AB1174" s="90">
        <v>810841.37999999977</v>
      </c>
      <c r="AC1174" s="183">
        <f t="shared" si="22"/>
        <v>0</v>
      </c>
    </row>
    <row r="1175" spans="2:29" s="9" customFormat="1" ht="15" customHeight="1" x14ac:dyDescent="0.3">
      <c r="B1175" s="101" t="s">
        <v>7046</v>
      </c>
      <c r="C1175" s="81">
        <v>7</v>
      </c>
      <c r="D1175" s="7" t="s">
        <v>6357</v>
      </c>
      <c r="E1175" s="81" t="s">
        <v>1861</v>
      </c>
      <c r="F1175" s="40">
        <v>85</v>
      </c>
      <c r="G1175" s="17">
        <v>106594</v>
      </c>
      <c r="H1175" s="81" t="s">
        <v>1862</v>
      </c>
      <c r="I1175" s="81" t="s">
        <v>4997</v>
      </c>
      <c r="J1175" s="81" t="s">
        <v>1863</v>
      </c>
      <c r="K1175" s="91">
        <v>42961</v>
      </c>
      <c r="L1175" s="91">
        <v>43073</v>
      </c>
      <c r="M1175" s="124">
        <v>94.107402174585204</v>
      </c>
      <c r="N1175" s="81" t="s">
        <v>1833</v>
      </c>
      <c r="O1175" s="81" t="s">
        <v>1418</v>
      </c>
      <c r="P1175" s="81" t="s">
        <v>1864</v>
      </c>
      <c r="Q1175" s="81" t="s">
        <v>1865</v>
      </c>
      <c r="R1175" s="81">
        <v>104</v>
      </c>
      <c r="S1175" s="87">
        <v>206810.06</v>
      </c>
      <c r="T1175" s="87">
        <v>8737.4500000000007</v>
      </c>
      <c r="U1175" s="87">
        <v>4212.1000000000004</v>
      </c>
      <c r="V1175" s="170">
        <v>0</v>
      </c>
      <c r="W1175" s="170">
        <v>0</v>
      </c>
      <c r="X1175" s="89">
        <v>219759.61000000002</v>
      </c>
      <c r="Y1175" s="160" t="s">
        <v>1504</v>
      </c>
      <c r="Z1175" s="156" t="s">
        <v>1866</v>
      </c>
      <c r="AA1175" s="89">
        <v>153103.79</v>
      </c>
      <c r="AB1175" s="90">
        <v>5689.91</v>
      </c>
      <c r="AC1175" s="183">
        <f t="shared" ref="AC1175:AC1238" si="23">X1175-(W1175+V1175+U1175+T1175+S1175)</f>
        <v>0</v>
      </c>
    </row>
    <row r="1176" spans="2:29" s="9" customFormat="1" ht="15" customHeight="1" x14ac:dyDescent="0.3">
      <c r="B1176" s="101" t="s">
        <v>7046</v>
      </c>
      <c r="C1176" s="81">
        <v>8</v>
      </c>
      <c r="D1176" s="7" t="s">
        <v>6357</v>
      </c>
      <c r="E1176" s="81" t="s">
        <v>1867</v>
      </c>
      <c r="F1176" s="40">
        <v>85</v>
      </c>
      <c r="G1176" s="17">
        <v>106662</v>
      </c>
      <c r="H1176" s="81" t="s">
        <v>1868</v>
      </c>
      <c r="I1176" s="81" t="s">
        <v>4998</v>
      </c>
      <c r="J1176" s="81" t="s">
        <v>1869</v>
      </c>
      <c r="K1176" s="91">
        <v>42957</v>
      </c>
      <c r="L1176" s="91">
        <v>43073</v>
      </c>
      <c r="M1176" s="124">
        <v>93.832964036826084</v>
      </c>
      <c r="N1176" s="81" t="s">
        <v>1833</v>
      </c>
      <c r="O1176" s="81" t="s">
        <v>1870</v>
      </c>
      <c r="P1176" s="81" t="s">
        <v>1871</v>
      </c>
      <c r="Q1176" s="81" t="s">
        <v>1872</v>
      </c>
      <c r="R1176" s="81">
        <v>104</v>
      </c>
      <c r="S1176" s="87">
        <v>208075.02</v>
      </c>
      <c r="T1176" s="87">
        <v>8695.6</v>
      </c>
      <c r="U1176" s="87">
        <v>4979.83</v>
      </c>
      <c r="V1176" s="170">
        <v>0</v>
      </c>
      <c r="W1176" s="170">
        <v>0</v>
      </c>
      <c r="X1176" s="89">
        <v>221750.44999999998</v>
      </c>
      <c r="Y1176" s="160" t="s">
        <v>1504</v>
      </c>
      <c r="Z1176" s="156" t="s">
        <v>1873</v>
      </c>
      <c r="AA1176" s="89">
        <v>137676.26</v>
      </c>
      <c r="AB1176" s="90">
        <v>4620.3999999999996</v>
      </c>
      <c r="AC1176" s="183">
        <f t="shared" si="23"/>
        <v>0</v>
      </c>
    </row>
    <row r="1177" spans="2:29" s="9" customFormat="1" ht="15" customHeight="1" x14ac:dyDescent="0.3">
      <c r="B1177" s="101" t="s">
        <v>7046</v>
      </c>
      <c r="C1177" s="81">
        <v>9</v>
      </c>
      <c r="D1177" s="7" t="s">
        <v>6357</v>
      </c>
      <c r="E1177" s="81" t="s">
        <v>1867</v>
      </c>
      <c r="F1177" s="40">
        <v>85</v>
      </c>
      <c r="G1177" s="17">
        <v>106868</v>
      </c>
      <c r="H1177" s="81" t="s">
        <v>4618</v>
      </c>
      <c r="I1177" s="81" t="s">
        <v>4999</v>
      </c>
      <c r="J1177" s="81" t="s">
        <v>1874</v>
      </c>
      <c r="K1177" s="91">
        <v>42961</v>
      </c>
      <c r="L1177" s="91">
        <v>43073</v>
      </c>
      <c r="M1177" s="124">
        <v>93.447820487609903</v>
      </c>
      <c r="N1177" s="81" t="s">
        <v>1833</v>
      </c>
      <c r="O1177" s="81" t="s">
        <v>1258</v>
      </c>
      <c r="P1177" s="81" t="s">
        <v>1875</v>
      </c>
      <c r="Q1177" s="81" t="s">
        <v>1876</v>
      </c>
      <c r="R1177" s="81">
        <v>104</v>
      </c>
      <c r="S1177" s="87">
        <v>207241.82</v>
      </c>
      <c r="T1177" s="87">
        <v>9198.41</v>
      </c>
      <c r="U1177" s="87">
        <v>5332.54</v>
      </c>
      <c r="V1177" s="170">
        <v>0</v>
      </c>
      <c r="W1177" s="170">
        <v>0</v>
      </c>
      <c r="X1177" s="89">
        <v>221772.77000000002</v>
      </c>
      <c r="Y1177" s="160" t="s">
        <v>1504</v>
      </c>
      <c r="Z1177" s="156" t="s">
        <v>1877</v>
      </c>
      <c r="AA1177" s="89">
        <v>114520.93000000001</v>
      </c>
      <c r="AB1177" s="90">
        <v>5426.3700000000008</v>
      </c>
      <c r="AC1177" s="183">
        <f t="shared" si="23"/>
        <v>0</v>
      </c>
    </row>
    <row r="1178" spans="2:29" s="9" customFormat="1" ht="15" customHeight="1" x14ac:dyDescent="0.3">
      <c r="B1178" s="101" t="s">
        <v>7046</v>
      </c>
      <c r="C1178" s="81">
        <v>10</v>
      </c>
      <c r="D1178" s="7" t="s">
        <v>6357</v>
      </c>
      <c r="E1178" s="81" t="s">
        <v>1867</v>
      </c>
      <c r="F1178" s="40">
        <v>137</v>
      </c>
      <c r="G1178" s="17">
        <v>114064</v>
      </c>
      <c r="H1178" s="81" t="s">
        <v>1878</v>
      </c>
      <c r="I1178" s="81" t="s">
        <v>5000</v>
      </c>
      <c r="J1178" s="81" t="s">
        <v>1879</v>
      </c>
      <c r="K1178" s="91">
        <v>42979</v>
      </c>
      <c r="L1178" s="91">
        <v>43069</v>
      </c>
      <c r="M1178" s="124">
        <v>93.469923885215195</v>
      </c>
      <c r="N1178" s="81" t="s">
        <v>1880</v>
      </c>
      <c r="O1178" s="81" t="s">
        <v>1870</v>
      </c>
      <c r="P1178" s="81" t="s">
        <v>1881</v>
      </c>
      <c r="Q1178" s="81" t="s">
        <v>1882</v>
      </c>
      <c r="R1178" s="81">
        <v>114</v>
      </c>
      <c r="S1178" s="87">
        <v>212013.94</v>
      </c>
      <c r="T1178" s="87">
        <v>9544.7199999999993</v>
      </c>
      <c r="U1178" s="87">
        <v>5267.18</v>
      </c>
      <c r="V1178" s="170">
        <v>0</v>
      </c>
      <c r="W1178" s="170">
        <v>0</v>
      </c>
      <c r="X1178" s="89">
        <v>226825.84</v>
      </c>
      <c r="Y1178" s="160" t="s">
        <v>1504</v>
      </c>
      <c r="Z1178" s="156" t="s">
        <v>1883</v>
      </c>
      <c r="AA1178" s="89">
        <v>167698.41</v>
      </c>
      <c r="AB1178" s="90">
        <v>8123.11</v>
      </c>
      <c r="AC1178" s="183">
        <f t="shared" si="23"/>
        <v>0</v>
      </c>
    </row>
    <row r="1179" spans="2:29" s="9" customFormat="1" ht="15" customHeight="1" x14ac:dyDescent="0.3">
      <c r="B1179" s="101" t="s">
        <v>7046</v>
      </c>
      <c r="C1179" s="81">
        <v>11</v>
      </c>
      <c r="D1179" s="7" t="s">
        <v>6358</v>
      </c>
      <c r="E1179" s="81" t="s">
        <v>1884</v>
      </c>
      <c r="F1179" s="40">
        <v>89</v>
      </c>
      <c r="G1179" s="17">
        <v>107335</v>
      </c>
      <c r="H1179" s="81" t="s">
        <v>1885</v>
      </c>
      <c r="I1179" s="81" t="s">
        <v>5001</v>
      </c>
      <c r="J1179" s="81" t="s">
        <v>1886</v>
      </c>
      <c r="K1179" s="91">
        <v>42997</v>
      </c>
      <c r="L1179" s="91">
        <v>44153</v>
      </c>
      <c r="M1179" s="124">
        <v>83.802998456394533</v>
      </c>
      <c r="N1179" s="81" t="s">
        <v>1887</v>
      </c>
      <c r="O1179" s="81" t="s">
        <v>1888</v>
      </c>
      <c r="P1179" s="81" t="s">
        <v>1889</v>
      </c>
      <c r="Q1179" s="81" t="s">
        <v>1890</v>
      </c>
      <c r="R1179" s="81">
        <v>104</v>
      </c>
      <c r="S1179" s="87">
        <v>6372403.9199999999</v>
      </c>
      <c r="T1179" s="87">
        <v>1124541.8700000001</v>
      </c>
      <c r="U1179" s="87">
        <v>107082.75</v>
      </c>
      <c r="V1179" s="170">
        <v>0</v>
      </c>
      <c r="W1179" s="170">
        <v>0</v>
      </c>
      <c r="X1179" s="89">
        <v>7604028.54</v>
      </c>
      <c r="Y1179" s="160" t="s">
        <v>19</v>
      </c>
      <c r="Z1179" s="156" t="s">
        <v>7739</v>
      </c>
      <c r="AA1179" s="89">
        <v>5791044.540000001</v>
      </c>
      <c r="AB1179" s="90">
        <v>666221.85000000009</v>
      </c>
      <c r="AC1179" s="183">
        <f t="shared" si="23"/>
        <v>0</v>
      </c>
    </row>
    <row r="1180" spans="2:29" s="9" customFormat="1" ht="15" customHeight="1" x14ac:dyDescent="0.3">
      <c r="B1180" s="101" t="s">
        <v>7046</v>
      </c>
      <c r="C1180" s="81">
        <v>12</v>
      </c>
      <c r="D1180" s="7" t="s">
        <v>6358</v>
      </c>
      <c r="E1180" s="81" t="s">
        <v>1891</v>
      </c>
      <c r="F1180" s="40">
        <v>89</v>
      </c>
      <c r="G1180" s="17">
        <v>107542</v>
      </c>
      <c r="H1180" s="81" t="s">
        <v>1892</v>
      </c>
      <c r="I1180" s="81" t="s">
        <v>5002</v>
      </c>
      <c r="J1180" s="81" t="s">
        <v>1893</v>
      </c>
      <c r="K1180" s="91">
        <v>42997</v>
      </c>
      <c r="L1180" s="91">
        <v>44273</v>
      </c>
      <c r="M1180" s="124">
        <v>83.561759407333341</v>
      </c>
      <c r="N1180" s="81" t="s">
        <v>1894</v>
      </c>
      <c r="O1180" s="81" t="s">
        <v>1895</v>
      </c>
      <c r="P1180" s="81" t="s">
        <v>1896</v>
      </c>
      <c r="Q1180" s="81" t="s">
        <v>1897</v>
      </c>
      <c r="R1180" s="81">
        <v>104</v>
      </c>
      <c r="S1180" s="87">
        <v>7373018.9299999997</v>
      </c>
      <c r="T1180" s="87">
        <v>1301120.98</v>
      </c>
      <c r="U1180" s="87">
        <v>149296.76999999999</v>
      </c>
      <c r="V1180" s="170">
        <v>0</v>
      </c>
      <c r="W1180" s="170">
        <v>0</v>
      </c>
      <c r="X1180" s="89">
        <v>8823436.6799999997</v>
      </c>
      <c r="Y1180" s="160" t="s">
        <v>19</v>
      </c>
      <c r="Z1180" s="156" t="s">
        <v>4798</v>
      </c>
      <c r="AA1180" s="89">
        <v>4384577.4800000004</v>
      </c>
      <c r="AB1180" s="90">
        <v>500696.63000000006</v>
      </c>
      <c r="AC1180" s="183">
        <f t="shared" si="23"/>
        <v>0</v>
      </c>
    </row>
    <row r="1181" spans="2:29" s="9" customFormat="1" ht="15" customHeight="1" x14ac:dyDescent="0.3">
      <c r="B1181" s="101" t="s">
        <v>7046</v>
      </c>
      <c r="C1181" s="81">
        <v>13</v>
      </c>
      <c r="D1181" s="7" t="s">
        <v>6358</v>
      </c>
      <c r="E1181" s="81" t="s">
        <v>1891</v>
      </c>
      <c r="F1181" s="40">
        <v>89</v>
      </c>
      <c r="G1181" s="17">
        <v>107491</v>
      </c>
      <c r="H1181" s="81" t="s">
        <v>1898</v>
      </c>
      <c r="I1181" s="81" t="s">
        <v>5003</v>
      </c>
      <c r="J1181" s="81" t="s">
        <v>1899</v>
      </c>
      <c r="K1181" s="91">
        <v>42993</v>
      </c>
      <c r="L1181" s="91">
        <v>44088</v>
      </c>
      <c r="M1181" s="124">
        <v>84.109768348351423</v>
      </c>
      <c r="N1181" s="81" t="s">
        <v>1894</v>
      </c>
      <c r="O1181" s="81" t="s">
        <v>1900</v>
      </c>
      <c r="P1181" s="81" t="s">
        <v>1901</v>
      </c>
      <c r="Q1181" s="81" t="s">
        <v>1902</v>
      </c>
      <c r="R1181" s="81">
        <v>104</v>
      </c>
      <c r="S1181" s="87">
        <v>8970077.5700000003</v>
      </c>
      <c r="T1181" s="87">
        <v>1582954.87</v>
      </c>
      <c r="U1181" s="87">
        <v>111695.03</v>
      </c>
      <c r="V1181" s="170">
        <v>0</v>
      </c>
      <c r="W1181" s="170">
        <v>0</v>
      </c>
      <c r="X1181" s="89">
        <v>10664727.470000001</v>
      </c>
      <c r="Y1181" s="160" t="s">
        <v>19</v>
      </c>
      <c r="Z1181" s="156" t="s">
        <v>4649</v>
      </c>
      <c r="AA1181" s="89">
        <v>7836434.0299999993</v>
      </c>
      <c r="AB1181" s="90">
        <v>1071341.33</v>
      </c>
      <c r="AC1181" s="183">
        <f t="shared" si="23"/>
        <v>0</v>
      </c>
    </row>
    <row r="1182" spans="2:29" s="9" customFormat="1" ht="15" customHeight="1" x14ac:dyDescent="0.3">
      <c r="B1182" s="101" t="s">
        <v>7046</v>
      </c>
      <c r="C1182" s="81">
        <v>14</v>
      </c>
      <c r="D1182" s="7" t="s">
        <v>6358</v>
      </c>
      <c r="E1182" s="81" t="s">
        <v>1903</v>
      </c>
      <c r="F1182" s="40">
        <v>89</v>
      </c>
      <c r="G1182" s="17">
        <v>107543</v>
      </c>
      <c r="H1182" s="81" t="s">
        <v>1904</v>
      </c>
      <c r="I1182" s="81" t="s">
        <v>5004</v>
      </c>
      <c r="J1182" s="81" t="s">
        <v>1905</v>
      </c>
      <c r="K1182" s="91">
        <v>43006</v>
      </c>
      <c r="L1182" s="91">
        <v>44255</v>
      </c>
      <c r="M1182" s="124">
        <v>84.061611761466963</v>
      </c>
      <c r="N1182" s="81" t="s">
        <v>1894</v>
      </c>
      <c r="O1182" s="81" t="s">
        <v>1895</v>
      </c>
      <c r="P1182" s="81" t="s">
        <v>1896</v>
      </c>
      <c r="Q1182" s="81" t="s">
        <v>1906</v>
      </c>
      <c r="R1182" s="81">
        <v>104</v>
      </c>
      <c r="S1182" s="87">
        <v>7415312.3399999999</v>
      </c>
      <c r="T1182" s="87">
        <v>1308584.53</v>
      </c>
      <c r="U1182" s="87">
        <v>97385.74</v>
      </c>
      <c r="V1182" s="170">
        <v>0</v>
      </c>
      <c r="W1182" s="170">
        <v>0</v>
      </c>
      <c r="X1182" s="89">
        <v>8821282.6099999994</v>
      </c>
      <c r="Y1182" s="160" t="s">
        <v>19</v>
      </c>
      <c r="Z1182" s="156" t="s">
        <v>7740</v>
      </c>
      <c r="AA1182" s="89">
        <v>4952455.75</v>
      </c>
      <c r="AB1182" s="90">
        <v>553631.98</v>
      </c>
      <c r="AC1182" s="183">
        <f t="shared" si="23"/>
        <v>0</v>
      </c>
    </row>
    <row r="1183" spans="2:29" s="9" customFormat="1" ht="15" customHeight="1" x14ac:dyDescent="0.3">
      <c r="B1183" s="101" t="s">
        <v>7046</v>
      </c>
      <c r="C1183" s="81">
        <v>15</v>
      </c>
      <c r="D1183" s="7" t="s">
        <v>6358</v>
      </c>
      <c r="E1183" s="81" t="s">
        <v>1891</v>
      </c>
      <c r="F1183" s="40">
        <v>89</v>
      </c>
      <c r="G1183" s="17">
        <v>107062</v>
      </c>
      <c r="H1183" s="81" t="s">
        <v>1907</v>
      </c>
      <c r="I1183" s="81" t="s">
        <v>5005</v>
      </c>
      <c r="J1183" s="81" t="s">
        <v>1908</v>
      </c>
      <c r="K1183" s="91">
        <v>43006</v>
      </c>
      <c r="L1183" s="91">
        <v>44162</v>
      </c>
      <c r="M1183" s="124">
        <v>84.039990795148327</v>
      </c>
      <c r="N1183" s="81" t="s">
        <v>1894</v>
      </c>
      <c r="O1183" s="81" t="s">
        <v>1895</v>
      </c>
      <c r="P1183" s="81" t="s">
        <v>1909</v>
      </c>
      <c r="Q1183" s="81" t="s">
        <v>1910</v>
      </c>
      <c r="R1183" s="81">
        <v>104</v>
      </c>
      <c r="S1183" s="87">
        <v>5883679.3300000001</v>
      </c>
      <c r="T1183" s="87">
        <v>1038296.35</v>
      </c>
      <c r="U1183" s="87">
        <v>79071.41</v>
      </c>
      <c r="V1183" s="170">
        <v>0</v>
      </c>
      <c r="W1183" s="170">
        <v>0</v>
      </c>
      <c r="X1183" s="89">
        <v>7001047.0899999999</v>
      </c>
      <c r="Y1183" s="160" t="s">
        <v>19</v>
      </c>
      <c r="Z1183" s="156" t="s">
        <v>4981</v>
      </c>
      <c r="AA1183" s="89">
        <v>4446284.93</v>
      </c>
      <c r="AB1183" s="90">
        <v>562563.65</v>
      </c>
      <c r="AC1183" s="183">
        <f t="shared" si="23"/>
        <v>0</v>
      </c>
    </row>
    <row r="1184" spans="2:29" s="9" customFormat="1" ht="15" customHeight="1" x14ac:dyDescent="0.3">
      <c r="B1184" s="101" t="s">
        <v>7046</v>
      </c>
      <c r="C1184" s="81">
        <v>16</v>
      </c>
      <c r="D1184" s="7" t="s">
        <v>6358</v>
      </c>
      <c r="E1184" s="81" t="s">
        <v>1891</v>
      </c>
      <c r="F1184" s="40">
        <v>89</v>
      </c>
      <c r="G1184" s="17">
        <v>107566</v>
      </c>
      <c r="H1184" s="81" t="s">
        <v>1911</v>
      </c>
      <c r="I1184" s="81" t="s">
        <v>5006</v>
      </c>
      <c r="J1184" s="81" t="s">
        <v>1912</v>
      </c>
      <c r="K1184" s="91">
        <v>43017</v>
      </c>
      <c r="L1184" s="91">
        <v>44263</v>
      </c>
      <c r="M1184" s="124">
        <v>83.629503659063744</v>
      </c>
      <c r="N1184" s="81" t="s">
        <v>1894</v>
      </c>
      <c r="O1184" s="81" t="s">
        <v>1895</v>
      </c>
      <c r="P1184" s="81" t="s">
        <v>1896</v>
      </c>
      <c r="Q1184" s="81" t="s">
        <v>1913</v>
      </c>
      <c r="R1184" s="81">
        <v>104</v>
      </c>
      <c r="S1184" s="87">
        <v>7375111.5099999998</v>
      </c>
      <c r="T1184" s="87">
        <v>1301490.27</v>
      </c>
      <c r="U1184" s="87">
        <v>142189.66</v>
      </c>
      <c r="V1184" s="170">
        <v>0</v>
      </c>
      <c r="W1184" s="170">
        <v>0</v>
      </c>
      <c r="X1184" s="89">
        <v>8818791.4399999995</v>
      </c>
      <c r="Y1184" s="160" t="s">
        <v>19</v>
      </c>
      <c r="Z1184" s="156" t="s">
        <v>4799</v>
      </c>
      <c r="AA1184" s="89">
        <v>4108610.7</v>
      </c>
      <c r="AB1184" s="90">
        <v>497594</v>
      </c>
      <c r="AC1184" s="183">
        <f t="shared" si="23"/>
        <v>0</v>
      </c>
    </row>
    <row r="1185" spans="2:29" s="9" customFormat="1" ht="15" customHeight="1" x14ac:dyDescent="0.3">
      <c r="B1185" s="101" t="s">
        <v>7046</v>
      </c>
      <c r="C1185" s="81">
        <v>17</v>
      </c>
      <c r="D1185" s="7" t="s">
        <v>6358</v>
      </c>
      <c r="E1185" s="81" t="s">
        <v>1891</v>
      </c>
      <c r="F1185" s="40">
        <v>82</v>
      </c>
      <c r="G1185" s="17">
        <v>104098</v>
      </c>
      <c r="H1185" s="81" t="s">
        <v>1914</v>
      </c>
      <c r="I1185" s="81" t="s">
        <v>1915</v>
      </c>
      <c r="J1185" s="81" t="s">
        <v>1916</v>
      </c>
      <c r="K1185" s="91">
        <v>43103</v>
      </c>
      <c r="L1185" s="91">
        <v>44198</v>
      </c>
      <c r="M1185" s="124">
        <v>85</v>
      </c>
      <c r="N1185" s="81" t="s">
        <v>1917</v>
      </c>
      <c r="O1185" s="81" t="s">
        <v>1918</v>
      </c>
      <c r="P1185" s="81" t="s">
        <v>1919</v>
      </c>
      <c r="Q1185" s="81" t="s">
        <v>1920</v>
      </c>
      <c r="R1185" s="81">
        <v>104</v>
      </c>
      <c r="S1185" s="87">
        <v>10576088.789999999</v>
      </c>
      <c r="T1185" s="87">
        <v>1866368.61</v>
      </c>
      <c r="U1185" s="87">
        <v>0</v>
      </c>
      <c r="V1185" s="170">
        <v>0</v>
      </c>
      <c r="W1185" s="170">
        <v>0</v>
      </c>
      <c r="X1185" s="89">
        <v>12442457.399999999</v>
      </c>
      <c r="Y1185" s="160" t="s">
        <v>19</v>
      </c>
      <c r="Z1185" s="156" t="s">
        <v>4898</v>
      </c>
      <c r="AA1185" s="89">
        <v>6812502.6999999993</v>
      </c>
      <c r="AB1185" s="90">
        <v>633552.69000000006</v>
      </c>
      <c r="AC1185" s="183">
        <f t="shared" si="23"/>
        <v>0</v>
      </c>
    </row>
    <row r="1186" spans="2:29" s="9" customFormat="1" ht="15" customHeight="1" x14ac:dyDescent="0.3">
      <c r="B1186" s="101" t="s">
        <v>7046</v>
      </c>
      <c r="C1186" s="81">
        <v>18</v>
      </c>
      <c r="D1186" s="7" t="s">
        <v>6358</v>
      </c>
      <c r="E1186" s="81" t="s">
        <v>1891</v>
      </c>
      <c r="F1186" s="40">
        <v>82</v>
      </c>
      <c r="G1186" s="17">
        <v>104121</v>
      </c>
      <c r="H1186" s="81" t="s">
        <v>1921</v>
      </c>
      <c r="I1186" s="81" t="s">
        <v>1922</v>
      </c>
      <c r="J1186" s="81" t="s">
        <v>1923</v>
      </c>
      <c r="K1186" s="91">
        <v>43103</v>
      </c>
      <c r="L1186" s="91">
        <v>44198</v>
      </c>
      <c r="M1186" s="124">
        <v>83.54849232788311</v>
      </c>
      <c r="N1186" s="81" t="s">
        <v>1917</v>
      </c>
      <c r="O1186" s="81" t="s">
        <v>1918</v>
      </c>
      <c r="P1186" s="81" t="s">
        <v>1924</v>
      </c>
      <c r="Q1186" s="81" t="s">
        <v>1925</v>
      </c>
      <c r="R1186" s="81">
        <v>104</v>
      </c>
      <c r="S1186" s="87">
        <v>8825037.1300000008</v>
      </c>
      <c r="T1186" s="87">
        <v>1557359.49</v>
      </c>
      <c r="U1186" s="87">
        <v>180375.83</v>
      </c>
      <c r="V1186" s="170">
        <v>0</v>
      </c>
      <c r="W1186" s="170">
        <v>0</v>
      </c>
      <c r="X1186" s="89">
        <v>10562772.450000001</v>
      </c>
      <c r="Y1186" s="160" t="s">
        <v>19</v>
      </c>
      <c r="Z1186" s="156" t="s">
        <v>4800</v>
      </c>
      <c r="AA1186" s="89">
        <v>6512404.1499999994</v>
      </c>
      <c r="AB1186" s="90">
        <v>746351.15999999992</v>
      </c>
      <c r="AC1186" s="183">
        <f t="shared" si="23"/>
        <v>0</v>
      </c>
    </row>
    <row r="1187" spans="2:29" s="9" customFormat="1" ht="15" customHeight="1" x14ac:dyDescent="0.3">
      <c r="B1187" s="101" t="s">
        <v>7046</v>
      </c>
      <c r="C1187" s="81">
        <v>19</v>
      </c>
      <c r="D1187" s="7" t="s">
        <v>6358</v>
      </c>
      <c r="E1187" s="81" t="s">
        <v>1891</v>
      </c>
      <c r="F1187" s="40">
        <v>82</v>
      </c>
      <c r="G1187" s="17">
        <v>104179</v>
      </c>
      <c r="H1187" s="81" t="s">
        <v>1926</v>
      </c>
      <c r="I1187" s="81" t="s">
        <v>5007</v>
      </c>
      <c r="J1187" s="81" t="s">
        <v>1927</v>
      </c>
      <c r="K1187" s="91">
        <v>43103</v>
      </c>
      <c r="L1187" s="91">
        <v>44198</v>
      </c>
      <c r="M1187" s="124">
        <v>84.999999959643077</v>
      </c>
      <c r="N1187" s="81" t="s">
        <v>1928</v>
      </c>
      <c r="O1187" s="81" t="s">
        <v>1929</v>
      </c>
      <c r="P1187" s="81" t="s">
        <v>1930</v>
      </c>
      <c r="Q1187" s="81" t="s">
        <v>1931</v>
      </c>
      <c r="R1187" s="81">
        <v>104</v>
      </c>
      <c r="S1187" s="87">
        <v>9477929.0500000007</v>
      </c>
      <c r="T1187" s="87">
        <v>1672575.72</v>
      </c>
      <c r="U1187" s="87">
        <v>0</v>
      </c>
      <c r="V1187" s="170">
        <v>0</v>
      </c>
      <c r="W1187" s="170">
        <v>0</v>
      </c>
      <c r="X1187" s="89">
        <v>11150504.770000001</v>
      </c>
      <c r="Y1187" s="160" t="s">
        <v>19</v>
      </c>
      <c r="Z1187" s="156" t="s">
        <v>6208</v>
      </c>
      <c r="AA1187" s="89">
        <v>7646095.669999999</v>
      </c>
      <c r="AB1187" s="90">
        <v>970817.47</v>
      </c>
      <c r="AC1187" s="183">
        <f t="shared" si="23"/>
        <v>0</v>
      </c>
    </row>
    <row r="1188" spans="2:29" s="9" customFormat="1" ht="15" customHeight="1" x14ac:dyDescent="0.3">
      <c r="B1188" s="101" t="s">
        <v>7046</v>
      </c>
      <c r="C1188" s="81">
        <v>20</v>
      </c>
      <c r="D1188" s="7" t="s">
        <v>6358</v>
      </c>
      <c r="E1188" s="81" t="s">
        <v>1891</v>
      </c>
      <c r="F1188" s="40">
        <v>82</v>
      </c>
      <c r="G1188" s="17">
        <v>104387</v>
      </c>
      <c r="H1188" s="81" t="s">
        <v>1932</v>
      </c>
      <c r="I1188" s="81" t="s">
        <v>5008</v>
      </c>
      <c r="J1188" s="81" t="s">
        <v>1933</v>
      </c>
      <c r="K1188" s="91">
        <v>43103</v>
      </c>
      <c r="L1188" s="91">
        <v>44229</v>
      </c>
      <c r="M1188" s="124">
        <v>85.000000022380348</v>
      </c>
      <c r="N1188" s="81" t="s">
        <v>1917</v>
      </c>
      <c r="O1188" s="81" t="s">
        <v>1934</v>
      </c>
      <c r="P1188" s="81" t="s">
        <v>1935</v>
      </c>
      <c r="Q1188" s="81" t="s">
        <v>1936</v>
      </c>
      <c r="R1188" s="81">
        <v>104</v>
      </c>
      <c r="S1188" s="87">
        <v>15191898.84</v>
      </c>
      <c r="T1188" s="87">
        <v>2680923.3199999998</v>
      </c>
      <c r="U1188" s="87">
        <v>0</v>
      </c>
      <c r="V1188" s="170">
        <v>0</v>
      </c>
      <c r="W1188" s="170">
        <v>0</v>
      </c>
      <c r="X1188" s="89">
        <v>17872822.16</v>
      </c>
      <c r="Y1188" s="160" t="s">
        <v>19</v>
      </c>
      <c r="Z1188" s="156" t="s">
        <v>4650</v>
      </c>
      <c r="AA1188" s="89">
        <v>11151170.58</v>
      </c>
      <c r="AB1188" s="90">
        <v>1386067.12</v>
      </c>
      <c r="AC1188" s="183">
        <f t="shared" si="23"/>
        <v>0</v>
      </c>
    </row>
    <row r="1189" spans="2:29" s="9" customFormat="1" ht="15" customHeight="1" x14ac:dyDescent="0.3">
      <c r="B1189" s="101" t="s">
        <v>7046</v>
      </c>
      <c r="C1189" s="81">
        <v>21</v>
      </c>
      <c r="D1189" s="7" t="s">
        <v>6358</v>
      </c>
      <c r="E1189" s="81" t="s">
        <v>1891</v>
      </c>
      <c r="F1189" s="40">
        <v>82</v>
      </c>
      <c r="G1189" s="17">
        <v>105026</v>
      </c>
      <c r="H1189" s="81" t="s">
        <v>1937</v>
      </c>
      <c r="I1189" s="81" t="s">
        <v>5009</v>
      </c>
      <c r="J1189" s="81" t="s">
        <v>1938</v>
      </c>
      <c r="K1189" s="91">
        <v>43103</v>
      </c>
      <c r="L1189" s="91">
        <v>44198</v>
      </c>
      <c r="M1189" s="124">
        <v>84.999999947463792</v>
      </c>
      <c r="N1189" s="81" t="s">
        <v>1917</v>
      </c>
      <c r="O1189" s="81" t="s">
        <v>1939</v>
      </c>
      <c r="P1189" s="81" t="s">
        <v>1940</v>
      </c>
      <c r="Q1189" s="81" t="s">
        <v>1941</v>
      </c>
      <c r="R1189" s="81">
        <v>104</v>
      </c>
      <c r="S1189" s="87">
        <v>11325522.92</v>
      </c>
      <c r="T1189" s="87">
        <v>1339029.74</v>
      </c>
      <c r="U1189" s="87">
        <v>659591.96</v>
      </c>
      <c r="V1189" s="170">
        <v>0</v>
      </c>
      <c r="W1189" s="170">
        <v>0</v>
      </c>
      <c r="X1189" s="89">
        <v>13324144.620000001</v>
      </c>
      <c r="Y1189" s="160" t="s">
        <v>19</v>
      </c>
      <c r="Z1189" s="156" t="s">
        <v>7741</v>
      </c>
      <c r="AA1189" s="89">
        <v>6378098.0099999998</v>
      </c>
      <c r="AB1189" s="90">
        <v>720172.94000000006</v>
      </c>
      <c r="AC1189" s="183">
        <f t="shared" si="23"/>
        <v>0</v>
      </c>
    </row>
    <row r="1190" spans="2:29" s="9" customFormat="1" ht="15" customHeight="1" x14ac:dyDescent="0.3">
      <c r="B1190" s="101" t="s">
        <v>7046</v>
      </c>
      <c r="C1190" s="81">
        <v>22</v>
      </c>
      <c r="D1190" s="7" t="s">
        <v>6358</v>
      </c>
      <c r="E1190" s="81" t="s">
        <v>1891</v>
      </c>
      <c r="F1190" s="40">
        <v>82</v>
      </c>
      <c r="G1190" s="17">
        <v>105585</v>
      </c>
      <c r="H1190" s="81" t="s">
        <v>1942</v>
      </c>
      <c r="I1190" s="81" t="s">
        <v>5010</v>
      </c>
      <c r="J1190" s="81" t="s">
        <v>1943</v>
      </c>
      <c r="K1190" s="91">
        <v>43103</v>
      </c>
      <c r="L1190" s="91">
        <v>44229</v>
      </c>
      <c r="M1190" s="124">
        <v>83.878697761013385</v>
      </c>
      <c r="N1190" s="81" t="s">
        <v>1917</v>
      </c>
      <c r="O1190" s="81" t="s">
        <v>1934</v>
      </c>
      <c r="P1190" s="81" t="s">
        <v>1944</v>
      </c>
      <c r="Q1190" s="81" t="s">
        <v>1945</v>
      </c>
      <c r="R1190" s="81">
        <v>104</v>
      </c>
      <c r="S1190" s="87">
        <v>11458684.619999999</v>
      </c>
      <c r="T1190" s="87">
        <v>2022120.82</v>
      </c>
      <c r="U1190" s="87">
        <v>180213.3</v>
      </c>
      <c r="V1190" s="170">
        <v>0</v>
      </c>
      <c r="W1190" s="170">
        <v>0</v>
      </c>
      <c r="X1190" s="89">
        <v>13661018.74</v>
      </c>
      <c r="Y1190" s="160" t="s">
        <v>19</v>
      </c>
      <c r="Z1190" s="156" t="s">
        <v>4899</v>
      </c>
      <c r="AA1190" s="89">
        <v>9471824.1300000008</v>
      </c>
      <c r="AB1190" s="90">
        <v>1125088.98</v>
      </c>
      <c r="AC1190" s="183">
        <f t="shared" si="23"/>
        <v>0</v>
      </c>
    </row>
    <row r="1191" spans="2:29" s="9" customFormat="1" ht="15" customHeight="1" x14ac:dyDescent="0.3">
      <c r="B1191" s="101" t="s">
        <v>7046</v>
      </c>
      <c r="C1191" s="81">
        <v>23</v>
      </c>
      <c r="D1191" s="7" t="s">
        <v>6358</v>
      </c>
      <c r="E1191" s="81" t="s">
        <v>1891</v>
      </c>
      <c r="F1191" s="40">
        <v>82</v>
      </c>
      <c r="G1191" s="17">
        <v>105905</v>
      </c>
      <c r="H1191" s="81" t="s">
        <v>1946</v>
      </c>
      <c r="I1191" s="81" t="s">
        <v>5011</v>
      </c>
      <c r="J1191" s="81" t="s">
        <v>1947</v>
      </c>
      <c r="K1191" s="91">
        <v>43103</v>
      </c>
      <c r="L1191" s="91">
        <v>44198</v>
      </c>
      <c r="M1191" s="124">
        <v>84.484110600750384</v>
      </c>
      <c r="N1191" s="81" t="s">
        <v>1917</v>
      </c>
      <c r="O1191" s="81" t="s">
        <v>1948</v>
      </c>
      <c r="P1191" s="81" t="s">
        <v>1949</v>
      </c>
      <c r="Q1191" s="81" t="s">
        <v>1950</v>
      </c>
      <c r="R1191" s="81">
        <v>104</v>
      </c>
      <c r="S1191" s="87">
        <v>9933558.4399999995</v>
      </c>
      <c r="T1191" s="87">
        <v>1752980.9</v>
      </c>
      <c r="U1191" s="87">
        <v>71362.080000000002</v>
      </c>
      <c r="V1191" s="170">
        <v>0</v>
      </c>
      <c r="W1191" s="170">
        <v>0</v>
      </c>
      <c r="X1191" s="89">
        <v>11757901.42</v>
      </c>
      <c r="Y1191" s="160" t="s">
        <v>19</v>
      </c>
      <c r="Z1191" s="156" t="s">
        <v>6823</v>
      </c>
      <c r="AA1191" s="89">
        <v>8001138.8200000012</v>
      </c>
      <c r="AB1191" s="90">
        <v>947421.87</v>
      </c>
      <c r="AC1191" s="183">
        <f t="shared" si="23"/>
        <v>0</v>
      </c>
    </row>
    <row r="1192" spans="2:29" s="9" customFormat="1" ht="15" customHeight="1" x14ac:dyDescent="0.3">
      <c r="B1192" s="101" t="s">
        <v>7046</v>
      </c>
      <c r="C1192" s="81">
        <v>24</v>
      </c>
      <c r="D1192" s="7" t="s">
        <v>6358</v>
      </c>
      <c r="E1192" s="81" t="s">
        <v>1891</v>
      </c>
      <c r="F1192" s="40">
        <v>82</v>
      </c>
      <c r="G1192" s="17">
        <v>105944</v>
      </c>
      <c r="H1192" s="81" t="s">
        <v>1951</v>
      </c>
      <c r="I1192" s="81" t="s">
        <v>1952</v>
      </c>
      <c r="J1192" s="81" t="s">
        <v>1953</v>
      </c>
      <c r="K1192" s="91">
        <v>43103</v>
      </c>
      <c r="L1192" s="91">
        <v>44229</v>
      </c>
      <c r="M1192" s="124">
        <v>84.99999999546138</v>
      </c>
      <c r="N1192" s="81" t="s">
        <v>1954</v>
      </c>
      <c r="O1192" s="81" t="s">
        <v>1955</v>
      </c>
      <c r="P1192" s="81" t="s">
        <v>1956</v>
      </c>
      <c r="Q1192" s="81" t="s">
        <v>1957</v>
      </c>
      <c r="R1192" s="81">
        <v>104</v>
      </c>
      <c r="S1192" s="87">
        <v>18728129.27</v>
      </c>
      <c r="T1192" s="87">
        <v>3141911.43</v>
      </c>
      <c r="U1192" s="87">
        <v>163052.56</v>
      </c>
      <c r="V1192" s="170">
        <v>0</v>
      </c>
      <c r="W1192" s="170">
        <v>0</v>
      </c>
      <c r="X1192" s="89">
        <v>22033093.259999998</v>
      </c>
      <c r="Y1192" s="160" t="s">
        <v>19</v>
      </c>
      <c r="Z1192" s="156" t="s">
        <v>4982</v>
      </c>
      <c r="AA1192" s="89">
        <v>10630243.68</v>
      </c>
      <c r="AB1192" s="90">
        <v>1795437.3199999998</v>
      </c>
      <c r="AC1192" s="183">
        <f t="shared" si="23"/>
        <v>0</v>
      </c>
    </row>
    <row r="1193" spans="2:29" s="9" customFormat="1" ht="15" customHeight="1" x14ac:dyDescent="0.3">
      <c r="B1193" s="101" t="s">
        <v>7046</v>
      </c>
      <c r="C1193" s="81">
        <v>25</v>
      </c>
      <c r="D1193" s="7" t="s">
        <v>6358</v>
      </c>
      <c r="E1193" s="81" t="s">
        <v>1891</v>
      </c>
      <c r="F1193" s="40">
        <v>82</v>
      </c>
      <c r="G1193" s="17">
        <v>106092</v>
      </c>
      <c r="H1193" s="81" t="s">
        <v>1958</v>
      </c>
      <c r="I1193" s="81" t="s">
        <v>5012</v>
      </c>
      <c r="J1193" s="81" t="s">
        <v>1959</v>
      </c>
      <c r="K1193" s="91">
        <v>43103</v>
      </c>
      <c r="L1193" s="91">
        <v>44229</v>
      </c>
      <c r="M1193" s="124">
        <v>84.342236323286883</v>
      </c>
      <c r="N1193" s="81" t="s">
        <v>1833</v>
      </c>
      <c r="O1193" s="81" t="s">
        <v>1960</v>
      </c>
      <c r="P1193" s="81" t="s">
        <v>1961</v>
      </c>
      <c r="Q1193" s="81" t="s">
        <v>1962</v>
      </c>
      <c r="R1193" s="81">
        <v>104</v>
      </c>
      <c r="S1193" s="87">
        <v>9513192.2699999996</v>
      </c>
      <c r="T1193" s="87">
        <v>1678798.64</v>
      </c>
      <c r="U1193" s="87">
        <v>87283.49</v>
      </c>
      <c r="V1193" s="170">
        <v>0</v>
      </c>
      <c r="W1193" s="170">
        <v>0</v>
      </c>
      <c r="X1193" s="89">
        <v>11279274.4</v>
      </c>
      <c r="Y1193" s="160" t="s">
        <v>19</v>
      </c>
      <c r="Z1193" s="156" t="s">
        <v>4801</v>
      </c>
      <c r="AA1193" s="89">
        <v>5224185.0699999994</v>
      </c>
      <c r="AB1193" s="90">
        <v>553425.92000000004</v>
      </c>
      <c r="AC1193" s="183">
        <f t="shared" si="23"/>
        <v>0</v>
      </c>
    </row>
    <row r="1194" spans="2:29" s="9" customFormat="1" ht="15" customHeight="1" x14ac:dyDescent="0.3">
      <c r="B1194" s="101" t="s">
        <v>7046</v>
      </c>
      <c r="C1194" s="81">
        <v>26</v>
      </c>
      <c r="D1194" s="7" t="s">
        <v>6358</v>
      </c>
      <c r="E1194" s="81" t="s">
        <v>1891</v>
      </c>
      <c r="F1194" s="40">
        <v>82</v>
      </c>
      <c r="G1194" s="17">
        <v>106793</v>
      </c>
      <c r="H1194" s="81" t="s">
        <v>1963</v>
      </c>
      <c r="I1194" s="81" t="s">
        <v>5013</v>
      </c>
      <c r="J1194" s="81" t="s">
        <v>1964</v>
      </c>
      <c r="K1194" s="91">
        <v>43103</v>
      </c>
      <c r="L1194" s="91">
        <v>44198</v>
      </c>
      <c r="M1194" s="124">
        <v>84.286111000308225</v>
      </c>
      <c r="N1194" s="81" t="s">
        <v>1833</v>
      </c>
      <c r="O1194" s="81" t="s">
        <v>1960</v>
      </c>
      <c r="P1194" s="81" t="s">
        <v>1961</v>
      </c>
      <c r="Q1194" s="81" t="s">
        <v>1965</v>
      </c>
      <c r="R1194" s="81">
        <v>104</v>
      </c>
      <c r="S1194" s="87">
        <v>10902097.99</v>
      </c>
      <c r="T1194" s="87">
        <v>1923899.65</v>
      </c>
      <c r="U1194" s="87">
        <v>108634.01</v>
      </c>
      <c r="V1194" s="170">
        <v>0</v>
      </c>
      <c r="W1194" s="170">
        <v>0</v>
      </c>
      <c r="X1194" s="89">
        <v>12934631.65</v>
      </c>
      <c r="Y1194" s="160" t="s">
        <v>19</v>
      </c>
      <c r="Z1194" s="156" t="s">
        <v>6209</v>
      </c>
      <c r="AA1194" s="89">
        <v>8638749.1799999997</v>
      </c>
      <c r="AB1194" s="90">
        <v>1104185.25</v>
      </c>
      <c r="AC1194" s="183">
        <f t="shared" si="23"/>
        <v>0</v>
      </c>
    </row>
    <row r="1195" spans="2:29" s="9" customFormat="1" ht="15" customHeight="1" x14ac:dyDescent="0.3">
      <c r="B1195" s="101" t="s">
        <v>7046</v>
      </c>
      <c r="C1195" s="81">
        <v>27</v>
      </c>
      <c r="D1195" s="7" t="s">
        <v>6358</v>
      </c>
      <c r="E1195" s="81" t="s">
        <v>1891</v>
      </c>
      <c r="F1195" s="40">
        <v>82</v>
      </c>
      <c r="G1195" s="17">
        <v>104010</v>
      </c>
      <c r="H1195" s="81" t="s">
        <v>1966</v>
      </c>
      <c r="I1195" s="81" t="s">
        <v>5014</v>
      </c>
      <c r="J1195" s="81" t="s">
        <v>1967</v>
      </c>
      <c r="K1195" s="91">
        <v>43110</v>
      </c>
      <c r="L1195" s="91">
        <v>44248</v>
      </c>
      <c r="M1195" s="124">
        <v>84.505066959804154</v>
      </c>
      <c r="N1195" s="81" t="s">
        <v>1833</v>
      </c>
      <c r="O1195" s="81" t="s">
        <v>1960</v>
      </c>
      <c r="P1195" s="81" t="s">
        <v>1968</v>
      </c>
      <c r="Q1195" s="81" t="s">
        <v>1969</v>
      </c>
      <c r="R1195" s="81">
        <v>104</v>
      </c>
      <c r="S1195" s="87">
        <v>11202003.49</v>
      </c>
      <c r="T1195" s="87">
        <v>1976824.15</v>
      </c>
      <c r="U1195" s="87">
        <v>77186.34</v>
      </c>
      <c r="V1195" s="170">
        <v>0</v>
      </c>
      <c r="W1195" s="170">
        <v>0</v>
      </c>
      <c r="X1195" s="89">
        <v>13256013.98</v>
      </c>
      <c r="Y1195" s="160" t="s">
        <v>19</v>
      </c>
      <c r="Z1195" s="156" t="s">
        <v>6210</v>
      </c>
      <c r="AA1195" s="89">
        <v>8329090.4800000004</v>
      </c>
      <c r="AB1195" s="90">
        <v>1045193</v>
      </c>
      <c r="AC1195" s="183">
        <f t="shared" si="23"/>
        <v>0</v>
      </c>
    </row>
    <row r="1196" spans="2:29" s="9" customFormat="1" ht="15" customHeight="1" x14ac:dyDescent="0.3">
      <c r="B1196" s="101" t="s">
        <v>7046</v>
      </c>
      <c r="C1196" s="81">
        <v>28</v>
      </c>
      <c r="D1196" s="7" t="s">
        <v>6358</v>
      </c>
      <c r="E1196" s="81" t="s">
        <v>1891</v>
      </c>
      <c r="F1196" s="40">
        <v>82</v>
      </c>
      <c r="G1196" s="17">
        <v>105308</v>
      </c>
      <c r="H1196" s="81" t="s">
        <v>1970</v>
      </c>
      <c r="I1196" s="81" t="s">
        <v>5015</v>
      </c>
      <c r="J1196" s="81" t="s">
        <v>1971</v>
      </c>
      <c r="K1196" s="91">
        <v>43110</v>
      </c>
      <c r="L1196" s="91">
        <v>44236</v>
      </c>
      <c r="M1196" s="124">
        <v>84.764424129126098</v>
      </c>
      <c r="N1196" s="81" t="s">
        <v>1833</v>
      </c>
      <c r="O1196" s="81" t="s">
        <v>1960</v>
      </c>
      <c r="P1196" s="81" t="s">
        <v>1961</v>
      </c>
      <c r="Q1196" s="81" t="s">
        <v>1972</v>
      </c>
      <c r="R1196" s="81">
        <v>104</v>
      </c>
      <c r="S1196" s="87">
        <v>12529325.85</v>
      </c>
      <c r="T1196" s="87">
        <v>2143519.13</v>
      </c>
      <c r="U1196" s="87">
        <v>108504.6</v>
      </c>
      <c r="V1196" s="170">
        <v>0</v>
      </c>
      <c r="W1196" s="170">
        <v>0</v>
      </c>
      <c r="X1196" s="89">
        <v>14781349.58</v>
      </c>
      <c r="Y1196" s="160" t="s">
        <v>19</v>
      </c>
      <c r="Z1196" s="156" t="s">
        <v>4900</v>
      </c>
      <c r="AA1196" s="89">
        <v>8487358.25</v>
      </c>
      <c r="AB1196" s="90">
        <v>1217292.05</v>
      </c>
      <c r="AC1196" s="183">
        <f t="shared" si="23"/>
        <v>0</v>
      </c>
    </row>
    <row r="1197" spans="2:29" s="9" customFormat="1" ht="15" customHeight="1" x14ac:dyDescent="0.3">
      <c r="B1197" s="101" t="s">
        <v>7046</v>
      </c>
      <c r="C1197" s="81">
        <v>29</v>
      </c>
      <c r="D1197" s="7" t="s">
        <v>6358</v>
      </c>
      <c r="E1197" s="81" t="s">
        <v>1891</v>
      </c>
      <c r="F1197" s="40">
        <v>82</v>
      </c>
      <c r="G1197" s="17">
        <v>105176</v>
      </c>
      <c r="H1197" s="81" t="s">
        <v>1973</v>
      </c>
      <c r="I1197" s="81" t="s">
        <v>5016</v>
      </c>
      <c r="J1197" s="81" t="s">
        <v>1974</v>
      </c>
      <c r="K1197" s="91">
        <v>43111</v>
      </c>
      <c r="L1197" s="91">
        <v>44237</v>
      </c>
      <c r="M1197" s="124">
        <v>83.753148719986143</v>
      </c>
      <c r="N1197" s="81" t="s">
        <v>1833</v>
      </c>
      <c r="O1197" s="81" t="s">
        <v>1960</v>
      </c>
      <c r="P1197" s="81" t="s">
        <v>1961</v>
      </c>
      <c r="Q1197" s="81" t="s">
        <v>1975</v>
      </c>
      <c r="R1197" s="81">
        <v>104</v>
      </c>
      <c r="S1197" s="87">
        <v>8678720.9800000004</v>
      </c>
      <c r="T1197" s="87">
        <v>1531539</v>
      </c>
      <c r="U1197" s="87">
        <v>152002.35</v>
      </c>
      <c r="V1197" s="170">
        <v>0</v>
      </c>
      <c r="W1197" s="170">
        <v>0</v>
      </c>
      <c r="X1197" s="89">
        <v>10362262.33</v>
      </c>
      <c r="Y1197" s="160" t="s">
        <v>19</v>
      </c>
      <c r="Z1197" s="156" t="s">
        <v>4802</v>
      </c>
      <c r="AA1197" s="89">
        <v>7356338.5099999988</v>
      </c>
      <c r="AB1197" s="90">
        <v>801783.64000000025</v>
      </c>
      <c r="AC1197" s="183">
        <f t="shared" si="23"/>
        <v>0</v>
      </c>
    </row>
    <row r="1198" spans="2:29" s="9" customFormat="1" ht="15" customHeight="1" x14ac:dyDescent="0.3">
      <c r="B1198" s="101" t="s">
        <v>7046</v>
      </c>
      <c r="C1198" s="81">
        <v>30</v>
      </c>
      <c r="D1198" s="7" t="s">
        <v>6358</v>
      </c>
      <c r="E1198" s="81" t="s">
        <v>1891</v>
      </c>
      <c r="F1198" s="40">
        <v>82</v>
      </c>
      <c r="G1198" s="17">
        <v>105949</v>
      </c>
      <c r="H1198" s="81" t="s">
        <v>1976</v>
      </c>
      <c r="I1198" s="81" t="s">
        <v>1977</v>
      </c>
      <c r="J1198" s="81" t="s">
        <v>1978</v>
      </c>
      <c r="K1198" s="91">
        <v>43111</v>
      </c>
      <c r="L1198" s="91">
        <v>44296</v>
      </c>
      <c r="M1198" s="124">
        <v>85.00000003751606</v>
      </c>
      <c r="N1198" s="81" t="s">
        <v>1833</v>
      </c>
      <c r="O1198" s="81" t="s">
        <v>1960</v>
      </c>
      <c r="P1198" s="81" t="s">
        <v>1961</v>
      </c>
      <c r="Q1198" s="81" t="s">
        <v>167</v>
      </c>
      <c r="R1198" s="81">
        <v>104</v>
      </c>
      <c r="S1198" s="87">
        <v>7929937.21</v>
      </c>
      <c r="T1198" s="87">
        <v>1348352.58</v>
      </c>
      <c r="U1198" s="87">
        <v>51048.1</v>
      </c>
      <c r="V1198" s="170">
        <v>0</v>
      </c>
      <c r="W1198" s="170">
        <v>0</v>
      </c>
      <c r="X1198" s="89">
        <v>9329337.8899999987</v>
      </c>
      <c r="Y1198" s="160" t="s">
        <v>19</v>
      </c>
      <c r="Z1198" s="156" t="s">
        <v>4803</v>
      </c>
      <c r="AA1198" s="89">
        <v>4621673.3099999996</v>
      </c>
      <c r="AB1198" s="90">
        <v>601504.82000000007</v>
      </c>
      <c r="AC1198" s="183">
        <f t="shared" si="23"/>
        <v>0</v>
      </c>
    </row>
    <row r="1199" spans="2:29" s="9" customFormat="1" ht="15" customHeight="1" x14ac:dyDescent="0.3">
      <c r="B1199" s="101" t="s">
        <v>7046</v>
      </c>
      <c r="C1199" s="81">
        <v>31</v>
      </c>
      <c r="D1199" s="7" t="s">
        <v>6358</v>
      </c>
      <c r="E1199" s="81" t="s">
        <v>1891</v>
      </c>
      <c r="F1199" s="40">
        <v>82</v>
      </c>
      <c r="G1199" s="17">
        <v>106535</v>
      </c>
      <c r="H1199" s="81" t="s">
        <v>1979</v>
      </c>
      <c r="I1199" s="81" t="s">
        <v>5017</v>
      </c>
      <c r="J1199" s="81" t="s">
        <v>1980</v>
      </c>
      <c r="K1199" s="91">
        <v>43111</v>
      </c>
      <c r="L1199" s="91">
        <v>44327</v>
      </c>
      <c r="M1199" s="124">
        <v>83.984536003278734</v>
      </c>
      <c r="N1199" s="81" t="s">
        <v>1833</v>
      </c>
      <c r="O1199" s="81" t="s">
        <v>1960</v>
      </c>
      <c r="P1199" s="81" t="s">
        <v>1981</v>
      </c>
      <c r="Q1199" s="81" t="s">
        <v>1982</v>
      </c>
      <c r="R1199" s="81">
        <v>104</v>
      </c>
      <c r="S1199" s="87">
        <v>8949501.3699999992</v>
      </c>
      <c r="T1199" s="87">
        <v>1545527.95</v>
      </c>
      <c r="U1199" s="87">
        <v>161100.72</v>
      </c>
      <c r="V1199" s="170">
        <v>0</v>
      </c>
      <c r="W1199" s="170">
        <v>0</v>
      </c>
      <c r="X1199" s="89">
        <v>10656130.039999999</v>
      </c>
      <c r="Y1199" s="160" t="s">
        <v>19</v>
      </c>
      <c r="Z1199" s="156" t="s">
        <v>5973</v>
      </c>
      <c r="AA1199" s="89">
        <v>4938387.0700000012</v>
      </c>
      <c r="AB1199" s="90">
        <v>643480.58000000019</v>
      </c>
      <c r="AC1199" s="183">
        <f t="shared" si="23"/>
        <v>0</v>
      </c>
    </row>
    <row r="1200" spans="2:29" s="9" customFormat="1" ht="15" customHeight="1" x14ac:dyDescent="0.3">
      <c r="B1200" s="101" t="s">
        <v>7046</v>
      </c>
      <c r="C1200" s="81">
        <v>32</v>
      </c>
      <c r="D1200" s="7" t="s">
        <v>6358</v>
      </c>
      <c r="E1200" s="81" t="s">
        <v>1891</v>
      </c>
      <c r="F1200" s="40">
        <v>82</v>
      </c>
      <c r="G1200" s="17">
        <v>104001</v>
      </c>
      <c r="H1200" s="81" t="s">
        <v>1983</v>
      </c>
      <c r="I1200" s="81" t="s">
        <v>5018</v>
      </c>
      <c r="J1200" s="81" t="s">
        <v>1984</v>
      </c>
      <c r="K1200" s="91">
        <v>43112</v>
      </c>
      <c r="L1200" s="91">
        <v>44238</v>
      </c>
      <c r="M1200" s="124">
        <v>84.089047250238195</v>
      </c>
      <c r="N1200" s="81" t="s">
        <v>1833</v>
      </c>
      <c r="O1200" s="81" t="s">
        <v>1960</v>
      </c>
      <c r="P1200" s="81" t="s">
        <v>1985</v>
      </c>
      <c r="Q1200" s="81" t="s">
        <v>1986</v>
      </c>
      <c r="R1200" s="81">
        <v>104</v>
      </c>
      <c r="S1200" s="87">
        <v>12494278.470000001</v>
      </c>
      <c r="T1200" s="87">
        <v>2204872.67</v>
      </c>
      <c r="U1200" s="87">
        <v>159238.72</v>
      </c>
      <c r="V1200" s="170">
        <v>0</v>
      </c>
      <c r="W1200" s="170">
        <v>0</v>
      </c>
      <c r="X1200" s="89">
        <v>14858389.860000001</v>
      </c>
      <c r="Y1200" s="160" t="s">
        <v>19</v>
      </c>
      <c r="Z1200" s="156" t="s">
        <v>5974</v>
      </c>
      <c r="AA1200" s="89">
        <v>10661079.16</v>
      </c>
      <c r="AB1200" s="90">
        <v>1518794.7599999998</v>
      </c>
      <c r="AC1200" s="183">
        <f t="shared" si="23"/>
        <v>0</v>
      </c>
    </row>
    <row r="1201" spans="2:29" s="9" customFormat="1" ht="15" customHeight="1" x14ac:dyDescent="0.3">
      <c r="B1201" s="101" t="s">
        <v>7046</v>
      </c>
      <c r="C1201" s="81">
        <v>33</v>
      </c>
      <c r="D1201" s="7" t="s">
        <v>6358</v>
      </c>
      <c r="E1201" s="81" t="s">
        <v>1891</v>
      </c>
      <c r="F1201" s="40">
        <v>82</v>
      </c>
      <c r="G1201" s="17">
        <v>105825</v>
      </c>
      <c r="H1201" s="81" t="s">
        <v>1987</v>
      </c>
      <c r="I1201" s="81" t="s">
        <v>5019</v>
      </c>
      <c r="J1201" s="81" t="s">
        <v>1988</v>
      </c>
      <c r="K1201" s="91">
        <v>43112</v>
      </c>
      <c r="L1201" s="91">
        <v>44207</v>
      </c>
      <c r="M1201" s="124">
        <v>84.302746294629543</v>
      </c>
      <c r="N1201" s="81" t="s">
        <v>1833</v>
      </c>
      <c r="O1201" s="81" t="s">
        <v>1960</v>
      </c>
      <c r="P1201" s="81" t="s">
        <v>1989</v>
      </c>
      <c r="Q1201" s="81" t="s">
        <v>1990</v>
      </c>
      <c r="R1201" s="81">
        <v>104</v>
      </c>
      <c r="S1201" s="87">
        <v>9285447.9600000009</v>
      </c>
      <c r="T1201" s="87">
        <v>1618682.29</v>
      </c>
      <c r="U1201" s="87">
        <v>110277.19</v>
      </c>
      <c r="V1201" s="170">
        <v>0</v>
      </c>
      <c r="W1201" s="170">
        <v>0</v>
      </c>
      <c r="X1201" s="89">
        <v>11014407.439999999</v>
      </c>
      <c r="Y1201" s="160" t="s">
        <v>19</v>
      </c>
      <c r="Z1201" s="156" t="s">
        <v>4619</v>
      </c>
      <c r="AA1201" s="89">
        <v>5300696.2</v>
      </c>
      <c r="AB1201" s="90">
        <v>723977.4600000002</v>
      </c>
      <c r="AC1201" s="183">
        <f t="shared" si="23"/>
        <v>0</v>
      </c>
    </row>
    <row r="1202" spans="2:29" s="9" customFormat="1" ht="15" customHeight="1" x14ac:dyDescent="0.3">
      <c r="B1202" s="101" t="s">
        <v>7046</v>
      </c>
      <c r="C1202" s="81">
        <v>34</v>
      </c>
      <c r="D1202" s="7" t="s">
        <v>6358</v>
      </c>
      <c r="E1202" s="81" t="s">
        <v>1891</v>
      </c>
      <c r="F1202" s="40">
        <v>82</v>
      </c>
      <c r="G1202" s="17">
        <v>106334</v>
      </c>
      <c r="H1202" s="81" t="s">
        <v>1991</v>
      </c>
      <c r="I1202" s="81" t="s">
        <v>1992</v>
      </c>
      <c r="J1202" s="81" t="s">
        <v>1993</v>
      </c>
      <c r="K1202" s="91">
        <v>43112</v>
      </c>
      <c r="L1202" s="91">
        <v>44327</v>
      </c>
      <c r="M1202" s="124">
        <v>84.539310680981799</v>
      </c>
      <c r="N1202" s="81" t="s">
        <v>1833</v>
      </c>
      <c r="O1202" s="81" t="s">
        <v>1960</v>
      </c>
      <c r="P1202" s="81" t="s">
        <v>1994</v>
      </c>
      <c r="Q1202" s="81" t="s">
        <v>167</v>
      </c>
      <c r="R1202" s="81">
        <v>104</v>
      </c>
      <c r="S1202" s="87">
        <v>7445238.7599999998</v>
      </c>
      <c r="T1202" s="87">
        <v>1313865.6599999999</v>
      </c>
      <c r="U1202" s="87">
        <v>47731.95</v>
      </c>
      <c r="V1202" s="170">
        <v>0</v>
      </c>
      <c r="W1202" s="170">
        <v>0</v>
      </c>
      <c r="X1202" s="89">
        <v>8806836.3699999992</v>
      </c>
      <c r="Y1202" s="160" t="s">
        <v>19</v>
      </c>
      <c r="Z1202" s="156" t="s">
        <v>7433</v>
      </c>
      <c r="AA1202" s="89">
        <v>5023731.74</v>
      </c>
      <c r="AB1202" s="90">
        <v>681456.21</v>
      </c>
      <c r="AC1202" s="183">
        <f t="shared" si="23"/>
        <v>0</v>
      </c>
    </row>
    <row r="1203" spans="2:29" s="9" customFormat="1" ht="15" customHeight="1" x14ac:dyDescent="0.3">
      <c r="B1203" s="101" t="s">
        <v>7046</v>
      </c>
      <c r="C1203" s="81">
        <v>35</v>
      </c>
      <c r="D1203" s="7" t="s">
        <v>6358</v>
      </c>
      <c r="E1203" s="81" t="s">
        <v>1891</v>
      </c>
      <c r="F1203" s="40">
        <v>82</v>
      </c>
      <c r="G1203" s="17">
        <v>106186</v>
      </c>
      <c r="H1203" s="81" t="s">
        <v>1995</v>
      </c>
      <c r="I1203" s="81" t="s">
        <v>1996</v>
      </c>
      <c r="J1203" s="81" t="s">
        <v>1997</v>
      </c>
      <c r="K1203" s="91">
        <v>43115</v>
      </c>
      <c r="L1203" s="91">
        <v>44241</v>
      </c>
      <c r="M1203" s="124">
        <v>85.000000013287874</v>
      </c>
      <c r="N1203" s="81" t="s">
        <v>1833</v>
      </c>
      <c r="O1203" s="81" t="s">
        <v>1960</v>
      </c>
      <c r="P1203" s="81" t="s">
        <v>1998</v>
      </c>
      <c r="Q1203" s="81" t="s">
        <v>167</v>
      </c>
      <c r="R1203" s="81">
        <v>104</v>
      </c>
      <c r="S1203" s="87">
        <v>9595218.8900000006</v>
      </c>
      <c r="T1203" s="87">
        <v>1623904.29</v>
      </c>
      <c r="U1203" s="87">
        <v>69369.63</v>
      </c>
      <c r="V1203" s="170">
        <v>0</v>
      </c>
      <c r="W1203" s="170">
        <v>0</v>
      </c>
      <c r="X1203" s="89">
        <v>11288492.810000001</v>
      </c>
      <c r="Y1203" s="160" t="s">
        <v>19</v>
      </c>
      <c r="Z1203" s="156" t="s">
        <v>4651</v>
      </c>
      <c r="AA1203" s="89">
        <v>6351325.7399999993</v>
      </c>
      <c r="AB1203" s="90">
        <v>891470.03999999992</v>
      </c>
      <c r="AC1203" s="183">
        <f t="shared" si="23"/>
        <v>0</v>
      </c>
    </row>
    <row r="1204" spans="2:29" s="9" customFormat="1" ht="15" customHeight="1" x14ac:dyDescent="0.3">
      <c r="B1204" s="101" t="s">
        <v>7046</v>
      </c>
      <c r="C1204" s="81">
        <v>36</v>
      </c>
      <c r="D1204" s="7" t="s">
        <v>6358</v>
      </c>
      <c r="E1204" s="81" t="s">
        <v>1891</v>
      </c>
      <c r="F1204" s="40">
        <v>82</v>
      </c>
      <c r="G1204" s="17">
        <v>105801</v>
      </c>
      <c r="H1204" s="81" t="s">
        <v>1999</v>
      </c>
      <c r="I1204" s="81" t="s">
        <v>5020</v>
      </c>
      <c r="J1204" s="81" t="s">
        <v>2000</v>
      </c>
      <c r="K1204" s="91">
        <v>43115</v>
      </c>
      <c r="L1204" s="91">
        <v>44149</v>
      </c>
      <c r="M1204" s="124">
        <v>84.332291186853965</v>
      </c>
      <c r="N1204" s="81" t="s">
        <v>1833</v>
      </c>
      <c r="O1204" s="81" t="s">
        <v>1939</v>
      </c>
      <c r="P1204" s="81" t="s">
        <v>1940</v>
      </c>
      <c r="Q1204" s="81" t="s">
        <v>1986</v>
      </c>
      <c r="R1204" s="81">
        <v>104</v>
      </c>
      <c r="S1204" s="87">
        <v>7184041.96</v>
      </c>
      <c r="T1204" s="87">
        <v>1267772.1100000001</v>
      </c>
      <c r="U1204" s="87">
        <v>66918.03</v>
      </c>
      <c r="V1204" s="170">
        <v>0</v>
      </c>
      <c r="W1204" s="170">
        <v>0</v>
      </c>
      <c r="X1204" s="89">
        <v>8518732.0999999996</v>
      </c>
      <c r="Y1204" s="160" t="s">
        <v>19</v>
      </c>
      <c r="Z1204" s="156" t="s">
        <v>7742</v>
      </c>
      <c r="AA1204" s="89">
        <v>7039651.9400000004</v>
      </c>
      <c r="AB1204" s="90">
        <v>972350.71000000008</v>
      </c>
      <c r="AC1204" s="183">
        <f t="shared" si="23"/>
        <v>0</v>
      </c>
    </row>
    <row r="1205" spans="2:29" s="9" customFormat="1" ht="15" customHeight="1" x14ac:dyDescent="0.3">
      <c r="B1205" s="101" t="s">
        <v>7046</v>
      </c>
      <c r="C1205" s="81">
        <v>37</v>
      </c>
      <c r="D1205" s="7" t="s">
        <v>6358</v>
      </c>
      <c r="E1205" s="81" t="s">
        <v>1891</v>
      </c>
      <c r="F1205" s="40">
        <v>82</v>
      </c>
      <c r="G1205" s="17">
        <v>105848</v>
      </c>
      <c r="H1205" s="81" t="s">
        <v>2001</v>
      </c>
      <c r="I1205" s="81" t="s">
        <v>5021</v>
      </c>
      <c r="J1205" s="81" t="s">
        <v>2002</v>
      </c>
      <c r="K1205" s="91">
        <v>43115</v>
      </c>
      <c r="L1205" s="91">
        <v>44210</v>
      </c>
      <c r="M1205" s="124">
        <v>84.489554821620871</v>
      </c>
      <c r="N1205" s="81" t="s">
        <v>1833</v>
      </c>
      <c r="O1205" s="81" t="s">
        <v>1939</v>
      </c>
      <c r="P1205" s="81" t="s">
        <v>2003</v>
      </c>
      <c r="Q1205" s="81" t="s">
        <v>2004</v>
      </c>
      <c r="R1205" s="81">
        <v>104</v>
      </c>
      <c r="S1205" s="87">
        <v>15310910.57</v>
      </c>
      <c r="T1205" s="87">
        <v>2701925.41</v>
      </c>
      <c r="U1205" s="87">
        <v>108824.86</v>
      </c>
      <c r="V1205" s="170">
        <v>0</v>
      </c>
      <c r="W1205" s="170">
        <v>0</v>
      </c>
      <c r="X1205" s="89">
        <v>18121660.84</v>
      </c>
      <c r="Y1205" s="160" t="s">
        <v>19</v>
      </c>
      <c r="Z1205" s="156" t="s">
        <v>6824</v>
      </c>
      <c r="AA1205" s="89">
        <v>9513533.6199999992</v>
      </c>
      <c r="AB1205" s="90">
        <v>1199507.1600000001</v>
      </c>
      <c r="AC1205" s="183">
        <f t="shared" si="23"/>
        <v>0</v>
      </c>
    </row>
    <row r="1206" spans="2:29" s="9" customFormat="1" ht="15" customHeight="1" x14ac:dyDescent="0.3">
      <c r="B1206" s="101" t="s">
        <v>7046</v>
      </c>
      <c r="C1206" s="81">
        <v>38</v>
      </c>
      <c r="D1206" s="7" t="s">
        <v>6358</v>
      </c>
      <c r="E1206" s="81" t="s">
        <v>1891</v>
      </c>
      <c r="F1206" s="40">
        <v>82</v>
      </c>
      <c r="G1206" s="17">
        <v>105214</v>
      </c>
      <c r="H1206" s="81" t="s">
        <v>2005</v>
      </c>
      <c r="I1206" s="81" t="s">
        <v>108</v>
      </c>
      <c r="J1206" s="81" t="s">
        <v>2006</v>
      </c>
      <c r="K1206" s="91">
        <v>43115</v>
      </c>
      <c r="L1206" s="91">
        <v>44210</v>
      </c>
      <c r="M1206" s="124">
        <v>83.327932459694907</v>
      </c>
      <c r="N1206" s="81" t="s">
        <v>1833</v>
      </c>
      <c r="O1206" s="81" t="s">
        <v>2007</v>
      </c>
      <c r="P1206" s="81" t="s">
        <v>2008</v>
      </c>
      <c r="Q1206" s="81" t="s">
        <v>111</v>
      </c>
      <c r="R1206" s="81">
        <v>104</v>
      </c>
      <c r="S1206" s="87">
        <v>7719906.9699999997</v>
      </c>
      <c r="T1206" s="87">
        <v>1362336.53</v>
      </c>
      <c r="U1206" s="87">
        <v>182245.3</v>
      </c>
      <c r="V1206" s="170">
        <v>0</v>
      </c>
      <c r="W1206" s="170">
        <v>0</v>
      </c>
      <c r="X1206" s="89">
        <v>9264488.8000000007</v>
      </c>
      <c r="Y1206" s="160" t="s">
        <v>19</v>
      </c>
      <c r="Z1206" s="156" t="s">
        <v>4983</v>
      </c>
      <c r="AA1206" s="89">
        <v>7974666.4800000004</v>
      </c>
      <c r="AB1206" s="90">
        <v>863038.92999999993</v>
      </c>
      <c r="AC1206" s="183">
        <f t="shared" si="23"/>
        <v>0</v>
      </c>
    </row>
    <row r="1207" spans="2:29" s="9" customFormat="1" ht="15" customHeight="1" x14ac:dyDescent="0.3">
      <c r="B1207" s="101" t="s">
        <v>7046</v>
      </c>
      <c r="C1207" s="81">
        <v>39</v>
      </c>
      <c r="D1207" s="7" t="s">
        <v>6358</v>
      </c>
      <c r="E1207" s="81" t="s">
        <v>1891</v>
      </c>
      <c r="F1207" s="40">
        <v>82</v>
      </c>
      <c r="G1207" s="17">
        <v>104118</v>
      </c>
      <c r="H1207" s="81" t="s">
        <v>2009</v>
      </c>
      <c r="I1207" s="81" t="s">
        <v>5022</v>
      </c>
      <c r="J1207" s="81" t="s">
        <v>2010</v>
      </c>
      <c r="K1207" s="91">
        <v>43115</v>
      </c>
      <c r="L1207" s="91">
        <v>44249</v>
      </c>
      <c r="M1207" s="124">
        <v>84.783312866037377</v>
      </c>
      <c r="N1207" s="81" t="s">
        <v>1833</v>
      </c>
      <c r="O1207" s="81" t="s">
        <v>1939</v>
      </c>
      <c r="P1207" s="81" t="s">
        <v>2011</v>
      </c>
      <c r="Q1207" s="81" t="s">
        <v>2012</v>
      </c>
      <c r="R1207" s="81">
        <v>104</v>
      </c>
      <c r="S1207" s="87">
        <v>15106016.32</v>
      </c>
      <c r="T1207" s="87">
        <v>2637319.88</v>
      </c>
      <c r="U1207" s="87">
        <v>73868.399999999994</v>
      </c>
      <c r="V1207" s="170">
        <v>0</v>
      </c>
      <c r="W1207" s="170">
        <v>0</v>
      </c>
      <c r="X1207" s="89">
        <v>17817204.599999998</v>
      </c>
      <c r="Y1207" s="160" t="s">
        <v>19</v>
      </c>
      <c r="Z1207" s="156" t="s">
        <v>7434</v>
      </c>
      <c r="AA1207" s="89">
        <v>9599692.4300000034</v>
      </c>
      <c r="AB1207" s="90">
        <v>1127574.6500000001</v>
      </c>
      <c r="AC1207" s="183">
        <f t="shared" si="23"/>
        <v>0</v>
      </c>
    </row>
    <row r="1208" spans="2:29" s="9" customFormat="1" ht="15" customHeight="1" x14ac:dyDescent="0.3">
      <c r="B1208" s="101" t="s">
        <v>7046</v>
      </c>
      <c r="C1208" s="81">
        <v>40</v>
      </c>
      <c r="D1208" s="7" t="s">
        <v>6358</v>
      </c>
      <c r="E1208" s="81" t="s">
        <v>1891</v>
      </c>
      <c r="F1208" s="40">
        <v>82</v>
      </c>
      <c r="G1208" s="17">
        <v>107189</v>
      </c>
      <c r="H1208" s="81" t="s">
        <v>2013</v>
      </c>
      <c r="I1208" s="81" t="s">
        <v>2014</v>
      </c>
      <c r="J1208" s="81" t="s">
        <v>2015</v>
      </c>
      <c r="K1208" s="91">
        <v>43115</v>
      </c>
      <c r="L1208" s="91">
        <v>44210</v>
      </c>
      <c r="M1208" s="124">
        <v>85.000000046222311</v>
      </c>
      <c r="N1208" s="81" t="s">
        <v>1833</v>
      </c>
      <c r="O1208" s="81" t="s">
        <v>1939</v>
      </c>
      <c r="P1208" s="81" t="s">
        <v>2016</v>
      </c>
      <c r="Q1208" s="81" t="s">
        <v>508</v>
      </c>
      <c r="R1208" s="81">
        <v>104</v>
      </c>
      <c r="S1208" s="87">
        <v>9194695.2300000004</v>
      </c>
      <c r="T1208" s="87">
        <v>1622593.27</v>
      </c>
      <c r="U1208" s="87">
        <v>0</v>
      </c>
      <c r="V1208" s="170">
        <v>0</v>
      </c>
      <c r="W1208" s="170">
        <v>0</v>
      </c>
      <c r="X1208" s="89">
        <v>10817288.5</v>
      </c>
      <c r="Y1208" s="160" t="s">
        <v>19</v>
      </c>
      <c r="Z1208" s="156" t="s">
        <v>5481</v>
      </c>
      <c r="AA1208" s="89">
        <v>7832042.1499999994</v>
      </c>
      <c r="AB1208" s="90">
        <v>1129681.53</v>
      </c>
      <c r="AC1208" s="183">
        <f t="shared" si="23"/>
        <v>0</v>
      </c>
    </row>
    <row r="1209" spans="2:29" s="9" customFormat="1" ht="15" customHeight="1" x14ac:dyDescent="0.3">
      <c r="B1209" s="101" t="s">
        <v>7046</v>
      </c>
      <c r="C1209" s="81">
        <v>41</v>
      </c>
      <c r="D1209" s="7" t="s">
        <v>6358</v>
      </c>
      <c r="E1209" s="81" t="s">
        <v>1891</v>
      </c>
      <c r="F1209" s="40">
        <v>82</v>
      </c>
      <c r="G1209" s="17">
        <v>104944</v>
      </c>
      <c r="H1209" s="81" t="s">
        <v>2017</v>
      </c>
      <c r="I1209" s="81" t="s">
        <v>5023</v>
      </c>
      <c r="J1209" s="81" t="s">
        <v>2018</v>
      </c>
      <c r="K1209" s="91">
        <v>43115</v>
      </c>
      <c r="L1209" s="91">
        <v>44210</v>
      </c>
      <c r="M1209" s="124">
        <v>83.860362974060337</v>
      </c>
      <c r="N1209" s="81" t="s">
        <v>1833</v>
      </c>
      <c r="O1209" s="81" t="s">
        <v>2007</v>
      </c>
      <c r="P1209" s="81" t="s">
        <v>2008</v>
      </c>
      <c r="Q1209" s="81" t="s">
        <v>2019</v>
      </c>
      <c r="R1209" s="81">
        <v>104</v>
      </c>
      <c r="S1209" s="87">
        <v>7278204.7000000002</v>
      </c>
      <c r="T1209" s="87">
        <v>1264573.22</v>
      </c>
      <c r="U1209" s="87">
        <v>136178.91</v>
      </c>
      <c r="V1209" s="170">
        <v>0</v>
      </c>
      <c r="W1209" s="170">
        <v>0</v>
      </c>
      <c r="X1209" s="89">
        <v>8678956.8300000001</v>
      </c>
      <c r="Y1209" s="160" t="s">
        <v>19</v>
      </c>
      <c r="Z1209" s="156" t="s">
        <v>4901</v>
      </c>
      <c r="AA1209" s="89">
        <v>6471222</v>
      </c>
      <c r="AB1209" s="90">
        <v>741602.61</v>
      </c>
      <c r="AC1209" s="183">
        <f t="shared" si="23"/>
        <v>0</v>
      </c>
    </row>
    <row r="1210" spans="2:29" s="9" customFormat="1" ht="15" customHeight="1" x14ac:dyDescent="0.3">
      <c r="B1210" s="101" t="s">
        <v>7046</v>
      </c>
      <c r="C1210" s="81">
        <v>42</v>
      </c>
      <c r="D1210" s="7" t="s">
        <v>6358</v>
      </c>
      <c r="E1210" s="81" t="s">
        <v>1891</v>
      </c>
      <c r="F1210" s="40">
        <v>82</v>
      </c>
      <c r="G1210" s="17">
        <v>105929</v>
      </c>
      <c r="H1210" s="81" t="s">
        <v>2020</v>
      </c>
      <c r="I1210" s="81" t="s">
        <v>5024</v>
      </c>
      <c r="J1210" s="81" t="s">
        <v>2021</v>
      </c>
      <c r="K1210" s="91">
        <v>43116</v>
      </c>
      <c r="L1210" s="91">
        <v>44119</v>
      </c>
      <c r="M1210" s="124">
        <v>83.908638703940881</v>
      </c>
      <c r="N1210" s="81" t="s">
        <v>1833</v>
      </c>
      <c r="O1210" s="81" t="s">
        <v>2022</v>
      </c>
      <c r="P1210" s="81" t="s">
        <v>2023</v>
      </c>
      <c r="Q1210" s="81" t="s">
        <v>2024</v>
      </c>
      <c r="R1210" s="81">
        <v>104</v>
      </c>
      <c r="S1210" s="87">
        <v>7117450.4100000001</v>
      </c>
      <c r="T1210" s="87">
        <v>1214014.3899999999</v>
      </c>
      <c r="U1210" s="87">
        <v>150916.18</v>
      </c>
      <c r="V1210" s="170">
        <v>0</v>
      </c>
      <c r="W1210" s="170">
        <v>0</v>
      </c>
      <c r="X1210" s="89">
        <v>8482380.9800000004</v>
      </c>
      <c r="Y1210" s="160" t="s">
        <v>19</v>
      </c>
      <c r="Z1210" s="156" t="s">
        <v>4538</v>
      </c>
      <c r="AA1210" s="89">
        <v>6840173.3299999982</v>
      </c>
      <c r="AB1210" s="90">
        <v>773815.56</v>
      </c>
      <c r="AC1210" s="183">
        <f t="shared" si="23"/>
        <v>0</v>
      </c>
    </row>
    <row r="1211" spans="2:29" s="9" customFormat="1" ht="15" customHeight="1" x14ac:dyDescent="0.3">
      <c r="B1211" s="101" t="s">
        <v>7046</v>
      </c>
      <c r="C1211" s="81">
        <v>43</v>
      </c>
      <c r="D1211" s="7" t="s">
        <v>6358</v>
      </c>
      <c r="E1211" s="81" t="s">
        <v>1891</v>
      </c>
      <c r="F1211" s="40">
        <v>82</v>
      </c>
      <c r="G1211" s="17">
        <v>105599</v>
      </c>
      <c r="H1211" s="81" t="s">
        <v>2025</v>
      </c>
      <c r="I1211" s="81" t="s">
        <v>2026</v>
      </c>
      <c r="J1211" s="81" t="s">
        <v>2027</v>
      </c>
      <c r="K1211" s="91">
        <v>43125</v>
      </c>
      <c r="L1211" s="91">
        <v>44084</v>
      </c>
      <c r="M1211" s="124">
        <v>85.000000022614643</v>
      </c>
      <c r="N1211" s="81" t="s">
        <v>1833</v>
      </c>
      <c r="O1211" s="81" t="s">
        <v>2022</v>
      </c>
      <c r="P1211" s="81" t="s">
        <v>2023</v>
      </c>
      <c r="Q1211" s="81" t="s">
        <v>2028</v>
      </c>
      <c r="R1211" s="81">
        <v>104</v>
      </c>
      <c r="S1211" s="87">
        <v>7517254.3799999999</v>
      </c>
      <c r="T1211" s="87">
        <v>1326574.3</v>
      </c>
      <c r="U1211" s="87">
        <v>0</v>
      </c>
      <c r="V1211" s="170">
        <v>0</v>
      </c>
      <c r="W1211" s="170">
        <v>0</v>
      </c>
      <c r="X1211" s="89">
        <v>8843828.6799999997</v>
      </c>
      <c r="Y1211" s="160" t="s">
        <v>19</v>
      </c>
      <c r="Z1211" s="156" t="s">
        <v>7038</v>
      </c>
      <c r="AA1211" s="89">
        <v>4910298.26</v>
      </c>
      <c r="AB1211" s="90">
        <v>514482.55999999994</v>
      </c>
      <c r="AC1211" s="183">
        <f t="shared" si="23"/>
        <v>0</v>
      </c>
    </row>
    <row r="1212" spans="2:29" s="9" customFormat="1" ht="15" customHeight="1" x14ac:dyDescent="0.3">
      <c r="B1212" s="101" t="s">
        <v>7046</v>
      </c>
      <c r="C1212" s="81">
        <v>44</v>
      </c>
      <c r="D1212" s="7" t="s">
        <v>6358</v>
      </c>
      <c r="E1212" s="81" t="s">
        <v>1891</v>
      </c>
      <c r="F1212" s="40">
        <v>82</v>
      </c>
      <c r="G1212" s="17">
        <v>106495</v>
      </c>
      <c r="H1212" s="81" t="s">
        <v>2029</v>
      </c>
      <c r="I1212" s="81" t="s">
        <v>5025</v>
      </c>
      <c r="J1212" s="81" t="s">
        <v>2030</v>
      </c>
      <c r="K1212" s="91">
        <v>43125</v>
      </c>
      <c r="L1212" s="91">
        <v>44220</v>
      </c>
      <c r="M1212" s="124">
        <v>85.00000004529528</v>
      </c>
      <c r="N1212" s="81" t="s">
        <v>1833</v>
      </c>
      <c r="O1212" s="81" t="s">
        <v>2022</v>
      </c>
      <c r="P1212" s="81" t="s">
        <v>2031</v>
      </c>
      <c r="Q1212" s="81" t="s">
        <v>2032</v>
      </c>
      <c r="R1212" s="81">
        <v>104</v>
      </c>
      <c r="S1212" s="87">
        <v>7506301.1799999997</v>
      </c>
      <c r="T1212" s="87">
        <v>1324641.3799999999</v>
      </c>
      <c r="U1212" s="87">
        <v>0</v>
      </c>
      <c r="V1212" s="170">
        <v>0</v>
      </c>
      <c r="W1212" s="170">
        <v>0</v>
      </c>
      <c r="X1212" s="89">
        <v>8830942.5599999987</v>
      </c>
      <c r="Y1212" s="160" t="s">
        <v>19</v>
      </c>
      <c r="Z1212" s="156" t="s">
        <v>6584</v>
      </c>
      <c r="AA1212" s="89">
        <v>5494084.3700000001</v>
      </c>
      <c r="AB1212" s="90">
        <v>698279.4800000001</v>
      </c>
      <c r="AC1212" s="183">
        <f t="shared" si="23"/>
        <v>0</v>
      </c>
    </row>
    <row r="1213" spans="2:29" s="9" customFormat="1" ht="15" customHeight="1" x14ac:dyDescent="0.3">
      <c r="B1213" s="101" t="s">
        <v>7046</v>
      </c>
      <c r="C1213" s="81">
        <v>45</v>
      </c>
      <c r="D1213" s="7" t="s">
        <v>6358</v>
      </c>
      <c r="E1213" s="81" t="s">
        <v>1891</v>
      </c>
      <c r="F1213" s="40">
        <v>82</v>
      </c>
      <c r="G1213" s="17">
        <v>105311</v>
      </c>
      <c r="H1213" s="81" t="s">
        <v>2033</v>
      </c>
      <c r="I1213" s="81" t="s">
        <v>5026</v>
      </c>
      <c r="J1213" s="81" t="s">
        <v>2034</v>
      </c>
      <c r="K1213" s="91">
        <v>43140</v>
      </c>
      <c r="L1213" s="91">
        <v>44235</v>
      </c>
      <c r="M1213" s="124">
        <v>84.057350492198452</v>
      </c>
      <c r="N1213" s="81" t="s">
        <v>1833</v>
      </c>
      <c r="O1213" s="81" t="s">
        <v>2022</v>
      </c>
      <c r="P1213" s="81" t="s">
        <v>2023</v>
      </c>
      <c r="Q1213" s="81" t="s">
        <v>2035</v>
      </c>
      <c r="R1213" s="81">
        <v>104</v>
      </c>
      <c r="S1213" s="87">
        <v>12399292.289999999</v>
      </c>
      <c r="T1213" s="87">
        <v>2188110.4</v>
      </c>
      <c r="U1213" s="87">
        <v>163588.41</v>
      </c>
      <c r="V1213" s="170">
        <v>0</v>
      </c>
      <c r="W1213" s="170">
        <v>0</v>
      </c>
      <c r="X1213" s="89">
        <v>14750991.1</v>
      </c>
      <c r="Y1213" s="160" t="s">
        <v>19</v>
      </c>
      <c r="Z1213" s="156" t="s">
        <v>5975</v>
      </c>
      <c r="AA1213" s="89">
        <v>9229480.0999999996</v>
      </c>
      <c r="AB1213" s="90">
        <v>1068167.4699999997</v>
      </c>
      <c r="AC1213" s="183">
        <f t="shared" si="23"/>
        <v>0</v>
      </c>
    </row>
    <row r="1214" spans="2:29" s="9" customFormat="1" ht="15" customHeight="1" x14ac:dyDescent="0.3">
      <c r="B1214" s="101" t="s">
        <v>7046</v>
      </c>
      <c r="C1214" s="81">
        <v>46</v>
      </c>
      <c r="D1214" s="7" t="s">
        <v>6356</v>
      </c>
      <c r="E1214" s="81" t="s">
        <v>1830</v>
      </c>
      <c r="F1214" s="40">
        <v>138</v>
      </c>
      <c r="G1214" s="17">
        <v>114115</v>
      </c>
      <c r="H1214" s="81" t="s">
        <v>2036</v>
      </c>
      <c r="I1214" s="81" t="s">
        <v>5027</v>
      </c>
      <c r="J1214" s="81" t="s">
        <v>2037</v>
      </c>
      <c r="K1214" s="91">
        <v>43154</v>
      </c>
      <c r="L1214" s="91">
        <v>44249</v>
      </c>
      <c r="M1214" s="124">
        <v>84.439412574612291</v>
      </c>
      <c r="N1214" s="81" t="s">
        <v>1833</v>
      </c>
      <c r="O1214" s="81" t="s">
        <v>1858</v>
      </c>
      <c r="P1214" s="81" t="s">
        <v>2038</v>
      </c>
      <c r="Q1214" s="81" t="s">
        <v>2039</v>
      </c>
      <c r="R1214" s="81">
        <v>110</v>
      </c>
      <c r="S1214" s="87">
        <v>9501212.3100000005</v>
      </c>
      <c r="T1214" s="87">
        <v>1611082.67</v>
      </c>
      <c r="U1214" s="87">
        <v>139811.14000000001</v>
      </c>
      <c r="V1214" s="170">
        <v>0</v>
      </c>
      <c r="W1214" s="170">
        <v>0</v>
      </c>
      <c r="X1214" s="89">
        <v>11252106.120000001</v>
      </c>
      <c r="Y1214" s="160" t="s">
        <v>19</v>
      </c>
      <c r="Z1214" s="156" t="s">
        <v>4620</v>
      </c>
      <c r="AA1214" s="89">
        <v>1432379.9500000002</v>
      </c>
      <c r="AB1214" s="90">
        <v>125934.63</v>
      </c>
      <c r="AC1214" s="183">
        <f t="shared" si="23"/>
        <v>0</v>
      </c>
    </row>
    <row r="1215" spans="2:29" s="9" customFormat="1" ht="15" customHeight="1" x14ac:dyDescent="0.3">
      <c r="B1215" s="101" t="s">
        <v>7046</v>
      </c>
      <c r="C1215" s="81">
        <v>47</v>
      </c>
      <c r="D1215" s="7" t="s">
        <v>6356</v>
      </c>
      <c r="E1215" s="81" t="s">
        <v>1830</v>
      </c>
      <c r="F1215" s="40">
        <v>138</v>
      </c>
      <c r="G1215" s="17">
        <v>114137</v>
      </c>
      <c r="H1215" s="81" t="s">
        <v>2040</v>
      </c>
      <c r="I1215" s="81" t="s">
        <v>5028</v>
      </c>
      <c r="J1215" s="81" t="s">
        <v>2041</v>
      </c>
      <c r="K1215" s="91">
        <v>43154</v>
      </c>
      <c r="L1215" s="91">
        <v>44249</v>
      </c>
      <c r="M1215" s="124">
        <v>84.434168370596112</v>
      </c>
      <c r="N1215" s="81" t="s">
        <v>1833</v>
      </c>
      <c r="O1215" s="81" t="s">
        <v>1870</v>
      </c>
      <c r="P1215" s="81" t="s">
        <v>2042</v>
      </c>
      <c r="Q1215" s="81" t="s">
        <v>2043</v>
      </c>
      <c r="R1215" s="81">
        <v>110</v>
      </c>
      <c r="S1215" s="87">
        <v>9498324.6799999997</v>
      </c>
      <c r="T1215" s="87">
        <v>1610853.11</v>
      </c>
      <c r="U1215" s="87">
        <v>140207.22</v>
      </c>
      <c r="V1215" s="170">
        <v>0</v>
      </c>
      <c r="W1215" s="170">
        <v>0</v>
      </c>
      <c r="X1215" s="89">
        <v>11249385.01</v>
      </c>
      <c r="Y1215" s="160" t="s">
        <v>19</v>
      </c>
      <c r="Z1215" s="156" t="s">
        <v>4621</v>
      </c>
      <c r="AA1215" s="89">
        <v>1603274.77</v>
      </c>
      <c r="AB1215" s="90">
        <v>153385.91</v>
      </c>
      <c r="AC1215" s="183">
        <f t="shared" si="23"/>
        <v>0</v>
      </c>
    </row>
    <row r="1216" spans="2:29" s="9" customFormat="1" ht="15" customHeight="1" x14ac:dyDescent="0.3">
      <c r="B1216" s="101" t="s">
        <v>7046</v>
      </c>
      <c r="C1216" s="81">
        <v>48</v>
      </c>
      <c r="D1216" s="7" t="s">
        <v>6356</v>
      </c>
      <c r="E1216" s="81" t="s">
        <v>1830</v>
      </c>
      <c r="F1216" s="40">
        <v>138</v>
      </c>
      <c r="G1216" s="17">
        <v>114940</v>
      </c>
      <c r="H1216" s="81" t="s">
        <v>2044</v>
      </c>
      <c r="I1216" s="81" t="s">
        <v>5029</v>
      </c>
      <c r="J1216" s="81" t="s">
        <v>2045</v>
      </c>
      <c r="K1216" s="91">
        <v>43157</v>
      </c>
      <c r="L1216" s="91">
        <v>44252</v>
      </c>
      <c r="M1216" s="124">
        <v>83.808404547061713</v>
      </c>
      <c r="N1216" s="81" t="s">
        <v>1917</v>
      </c>
      <c r="O1216" s="81" t="s">
        <v>1858</v>
      </c>
      <c r="P1216" s="81" t="s">
        <v>2046</v>
      </c>
      <c r="Q1216" s="81" t="s">
        <v>2047</v>
      </c>
      <c r="R1216" s="81">
        <v>110</v>
      </c>
      <c r="S1216" s="87">
        <v>14654163.85</v>
      </c>
      <c r="T1216" s="87">
        <v>2433153.5099999998</v>
      </c>
      <c r="U1216" s="87">
        <v>397998.02</v>
      </c>
      <c r="V1216" s="170">
        <v>0</v>
      </c>
      <c r="W1216" s="170">
        <v>0</v>
      </c>
      <c r="X1216" s="89">
        <v>17485315.379999999</v>
      </c>
      <c r="Y1216" s="160" t="s">
        <v>19</v>
      </c>
      <c r="Z1216" s="156" t="s">
        <v>5976</v>
      </c>
      <c r="AA1216" s="89">
        <v>6017609.870000001</v>
      </c>
      <c r="AB1216" s="90">
        <v>284909.90999999997</v>
      </c>
      <c r="AC1216" s="183">
        <f t="shared" si="23"/>
        <v>0</v>
      </c>
    </row>
    <row r="1217" spans="2:29" s="9" customFormat="1" ht="15" customHeight="1" x14ac:dyDescent="0.3">
      <c r="B1217" s="101" t="s">
        <v>7046</v>
      </c>
      <c r="C1217" s="81">
        <v>49</v>
      </c>
      <c r="D1217" s="7" t="s">
        <v>6356</v>
      </c>
      <c r="E1217" s="81" t="s">
        <v>1830</v>
      </c>
      <c r="F1217" s="40">
        <v>138</v>
      </c>
      <c r="G1217" s="17">
        <v>112420</v>
      </c>
      <c r="H1217" s="81" t="s">
        <v>2048</v>
      </c>
      <c r="I1217" s="81" t="s">
        <v>5030</v>
      </c>
      <c r="J1217" s="81" t="s">
        <v>2049</v>
      </c>
      <c r="K1217" s="91">
        <v>43158</v>
      </c>
      <c r="L1217" s="91">
        <v>44253</v>
      </c>
      <c r="M1217" s="124">
        <v>84.186496445410896</v>
      </c>
      <c r="N1217" s="81" t="s">
        <v>1917</v>
      </c>
      <c r="O1217" s="81" t="s">
        <v>1442</v>
      </c>
      <c r="P1217" s="81" t="s">
        <v>2050</v>
      </c>
      <c r="Q1217" s="81" t="s">
        <v>2051</v>
      </c>
      <c r="R1217" s="81">
        <v>110</v>
      </c>
      <c r="S1217" s="87">
        <v>6368185.8600000003</v>
      </c>
      <c r="T1217" s="87">
        <v>1054071.3400000001</v>
      </c>
      <c r="U1217" s="87">
        <v>142122.04</v>
      </c>
      <c r="V1217" s="170">
        <v>0</v>
      </c>
      <c r="W1217" s="170">
        <v>0</v>
      </c>
      <c r="X1217" s="89">
        <v>7564379.2400000002</v>
      </c>
      <c r="Y1217" s="160" t="s">
        <v>19</v>
      </c>
      <c r="Z1217" s="156" t="s">
        <v>7743</v>
      </c>
      <c r="AA1217" s="89">
        <v>3270606.91</v>
      </c>
      <c r="AB1217" s="90">
        <v>77984.710000000006</v>
      </c>
      <c r="AC1217" s="183">
        <f t="shared" si="23"/>
        <v>0</v>
      </c>
    </row>
    <row r="1218" spans="2:29" s="9" customFormat="1" ht="15" customHeight="1" x14ac:dyDescent="0.3">
      <c r="B1218" s="101" t="s">
        <v>7046</v>
      </c>
      <c r="C1218" s="81">
        <v>50</v>
      </c>
      <c r="D1218" s="7" t="s">
        <v>6356</v>
      </c>
      <c r="E1218" s="81" t="s">
        <v>1830</v>
      </c>
      <c r="F1218" s="40">
        <v>138</v>
      </c>
      <c r="G1218" s="17">
        <v>113963</v>
      </c>
      <c r="H1218" s="81" t="s">
        <v>2052</v>
      </c>
      <c r="I1218" s="81" t="s">
        <v>5031</v>
      </c>
      <c r="J1218" s="81" t="s">
        <v>2053</v>
      </c>
      <c r="K1218" s="91">
        <v>43159</v>
      </c>
      <c r="L1218" s="91">
        <v>44254</v>
      </c>
      <c r="M1218" s="124">
        <v>84.100939918385791</v>
      </c>
      <c r="N1218" s="81" t="s">
        <v>1928</v>
      </c>
      <c r="O1218" s="81" t="s">
        <v>2054</v>
      </c>
      <c r="P1218" s="81" t="s">
        <v>2055</v>
      </c>
      <c r="Q1218" s="81" t="s">
        <v>2056</v>
      </c>
      <c r="R1218" s="81">
        <v>110</v>
      </c>
      <c r="S1218" s="87">
        <v>17927531.41</v>
      </c>
      <c r="T1218" s="87">
        <v>3053676.19</v>
      </c>
      <c r="U1218" s="87">
        <v>335476.17</v>
      </c>
      <c r="V1218" s="170">
        <v>0</v>
      </c>
      <c r="W1218" s="170">
        <v>0</v>
      </c>
      <c r="X1218" s="89">
        <v>21316683.770000003</v>
      </c>
      <c r="Y1218" s="160" t="s">
        <v>19</v>
      </c>
      <c r="Z1218" s="156" t="s">
        <v>6825</v>
      </c>
      <c r="AA1218" s="89">
        <v>5344428.370000001</v>
      </c>
      <c r="AB1218" s="90">
        <v>200974.05</v>
      </c>
      <c r="AC1218" s="183">
        <f t="shared" si="23"/>
        <v>0</v>
      </c>
    </row>
    <row r="1219" spans="2:29" s="9" customFormat="1" ht="15" customHeight="1" x14ac:dyDescent="0.3">
      <c r="B1219" s="101" t="s">
        <v>7046</v>
      </c>
      <c r="C1219" s="81">
        <v>51</v>
      </c>
      <c r="D1219" s="7" t="s">
        <v>6356</v>
      </c>
      <c r="E1219" s="81" t="s">
        <v>1830</v>
      </c>
      <c r="F1219" s="40">
        <v>138</v>
      </c>
      <c r="G1219" s="17">
        <v>113400</v>
      </c>
      <c r="H1219" s="81" t="s">
        <v>4622</v>
      </c>
      <c r="I1219" s="81" t="s">
        <v>5032</v>
      </c>
      <c r="J1219" s="81" t="s">
        <v>2057</v>
      </c>
      <c r="K1219" s="91">
        <v>43164</v>
      </c>
      <c r="L1219" s="91">
        <v>44259</v>
      </c>
      <c r="M1219" s="124">
        <v>84.670170911163396</v>
      </c>
      <c r="N1219" s="81" t="s">
        <v>1917</v>
      </c>
      <c r="O1219" s="81" t="s">
        <v>1442</v>
      </c>
      <c r="P1219" s="81" t="s">
        <v>2058</v>
      </c>
      <c r="Q1219" s="81" t="s">
        <v>2059</v>
      </c>
      <c r="R1219" s="81">
        <v>110</v>
      </c>
      <c r="S1219" s="87">
        <v>15808573.75</v>
      </c>
      <c r="T1219" s="87">
        <v>2770089.29</v>
      </c>
      <c r="U1219" s="87">
        <v>92108</v>
      </c>
      <c r="V1219" s="170">
        <v>0</v>
      </c>
      <c r="W1219" s="170">
        <v>0</v>
      </c>
      <c r="X1219" s="89">
        <v>18670771.039999999</v>
      </c>
      <c r="Y1219" s="160" t="s">
        <v>19</v>
      </c>
      <c r="Z1219" s="156" t="s">
        <v>7039</v>
      </c>
      <c r="AA1219" s="89">
        <v>7125374.6600000001</v>
      </c>
      <c r="AB1219" s="90">
        <v>426039.14</v>
      </c>
      <c r="AC1219" s="183">
        <f t="shared" si="23"/>
        <v>0</v>
      </c>
    </row>
    <row r="1220" spans="2:29" s="10" customFormat="1" ht="15" customHeight="1" x14ac:dyDescent="0.3">
      <c r="B1220" s="101" t="s">
        <v>7046</v>
      </c>
      <c r="C1220" s="81">
        <v>52</v>
      </c>
      <c r="D1220" s="7" t="s">
        <v>6356</v>
      </c>
      <c r="E1220" s="81" t="s">
        <v>1830</v>
      </c>
      <c r="F1220" s="40">
        <v>138</v>
      </c>
      <c r="G1220" s="17">
        <v>114973</v>
      </c>
      <c r="H1220" s="81" t="s">
        <v>2060</v>
      </c>
      <c r="I1220" s="81" t="s">
        <v>5033</v>
      </c>
      <c r="J1220" s="81" t="s">
        <v>2061</v>
      </c>
      <c r="K1220" s="91">
        <v>43166</v>
      </c>
      <c r="L1220" s="91">
        <v>44202</v>
      </c>
      <c r="M1220" s="124">
        <v>82.814478754400682</v>
      </c>
      <c r="N1220" s="81" t="s">
        <v>1833</v>
      </c>
      <c r="O1220" s="81" t="s">
        <v>1364</v>
      </c>
      <c r="P1220" s="81" t="s">
        <v>2062</v>
      </c>
      <c r="Q1220" s="81" t="s">
        <v>2063</v>
      </c>
      <c r="R1220" s="81">
        <v>110</v>
      </c>
      <c r="S1220" s="87">
        <v>16656495.83</v>
      </c>
      <c r="T1220" s="87">
        <v>2809766.98</v>
      </c>
      <c r="U1220" s="87">
        <v>646761</v>
      </c>
      <c r="V1220" s="170">
        <v>0</v>
      </c>
      <c r="W1220" s="170">
        <v>0</v>
      </c>
      <c r="X1220" s="89">
        <v>20113023.809999999</v>
      </c>
      <c r="Y1220" s="160" t="s">
        <v>19</v>
      </c>
      <c r="Z1220" s="156" t="s">
        <v>6712</v>
      </c>
      <c r="AA1220" s="89">
        <v>6519046.1799999997</v>
      </c>
      <c r="AB1220" s="90">
        <v>644745.38</v>
      </c>
      <c r="AC1220" s="183">
        <f t="shared" si="23"/>
        <v>0</v>
      </c>
    </row>
    <row r="1221" spans="2:29" s="10" customFormat="1" ht="15" customHeight="1" x14ac:dyDescent="0.3">
      <c r="B1221" s="101" t="s">
        <v>7046</v>
      </c>
      <c r="C1221" s="81">
        <v>53</v>
      </c>
      <c r="D1221" s="7" t="s">
        <v>6356</v>
      </c>
      <c r="E1221" s="81" t="s">
        <v>1830</v>
      </c>
      <c r="F1221" s="40">
        <v>138</v>
      </c>
      <c r="G1221" s="17">
        <v>114508</v>
      </c>
      <c r="H1221" s="81" t="s">
        <v>2064</v>
      </c>
      <c r="I1221" s="81" t="s">
        <v>5034</v>
      </c>
      <c r="J1221" s="81" t="s">
        <v>2065</v>
      </c>
      <c r="K1221" s="91">
        <v>43166</v>
      </c>
      <c r="L1221" s="91">
        <v>44261</v>
      </c>
      <c r="M1221" s="124">
        <v>84.413627295778383</v>
      </c>
      <c r="N1221" s="81" t="s">
        <v>1833</v>
      </c>
      <c r="O1221" s="81" t="s">
        <v>1364</v>
      </c>
      <c r="P1221" s="81" t="s">
        <v>2066</v>
      </c>
      <c r="Q1221" s="81" t="s">
        <v>2067</v>
      </c>
      <c r="R1221" s="81">
        <v>110</v>
      </c>
      <c r="S1221" s="87">
        <v>15290143.07</v>
      </c>
      <c r="T1221" s="87">
        <v>2499970.7400000002</v>
      </c>
      <c r="U1221" s="87">
        <v>283481.84999999998</v>
      </c>
      <c r="V1221" s="170">
        <v>0</v>
      </c>
      <c r="W1221" s="170">
        <v>39763</v>
      </c>
      <c r="X1221" s="89">
        <v>18113358.660000004</v>
      </c>
      <c r="Y1221" s="160" t="s">
        <v>19</v>
      </c>
      <c r="Z1221" s="156" t="s">
        <v>7435</v>
      </c>
      <c r="AA1221" s="89">
        <v>11150154.399999999</v>
      </c>
      <c r="AB1221" s="90">
        <v>1180845.29</v>
      </c>
      <c r="AC1221" s="183">
        <f t="shared" si="23"/>
        <v>0</v>
      </c>
    </row>
    <row r="1222" spans="2:29" s="10" customFormat="1" ht="15" customHeight="1" x14ac:dyDescent="0.3">
      <c r="B1222" s="101" t="s">
        <v>7046</v>
      </c>
      <c r="C1222" s="81">
        <v>54</v>
      </c>
      <c r="D1222" s="7" t="s">
        <v>6356</v>
      </c>
      <c r="E1222" s="81" t="s">
        <v>1830</v>
      </c>
      <c r="F1222" s="40">
        <v>138</v>
      </c>
      <c r="G1222" s="17">
        <v>114630</v>
      </c>
      <c r="H1222" s="81" t="s">
        <v>2068</v>
      </c>
      <c r="I1222" s="81" t="s">
        <v>5035</v>
      </c>
      <c r="J1222" s="81" t="s">
        <v>2069</v>
      </c>
      <c r="K1222" s="91">
        <v>43171</v>
      </c>
      <c r="L1222" s="91">
        <v>44266</v>
      </c>
      <c r="M1222" s="124">
        <v>83.907532219449749</v>
      </c>
      <c r="N1222" s="81" t="s">
        <v>1833</v>
      </c>
      <c r="O1222" s="81" t="s">
        <v>1858</v>
      </c>
      <c r="P1222" s="81" t="s">
        <v>2070</v>
      </c>
      <c r="Q1222" s="81" t="s">
        <v>2071</v>
      </c>
      <c r="R1222" s="81">
        <v>110</v>
      </c>
      <c r="S1222" s="87">
        <v>14721196.41</v>
      </c>
      <c r="T1222" s="87">
        <v>2559255.58</v>
      </c>
      <c r="U1222" s="87">
        <v>264094.99</v>
      </c>
      <c r="V1222" s="170">
        <v>0</v>
      </c>
      <c r="W1222" s="170">
        <v>0</v>
      </c>
      <c r="X1222" s="89">
        <v>17544546.98</v>
      </c>
      <c r="Y1222" s="160" t="s">
        <v>19</v>
      </c>
      <c r="Z1222" s="156" t="s">
        <v>7436</v>
      </c>
      <c r="AA1222" s="89">
        <v>5364987.9300000006</v>
      </c>
      <c r="AB1222" s="90">
        <v>168963.43</v>
      </c>
      <c r="AC1222" s="183">
        <f t="shared" si="23"/>
        <v>0</v>
      </c>
    </row>
    <row r="1223" spans="2:29" s="10" customFormat="1" ht="15" customHeight="1" x14ac:dyDescent="0.3">
      <c r="B1223" s="101" t="s">
        <v>7046</v>
      </c>
      <c r="C1223" s="81">
        <v>55</v>
      </c>
      <c r="D1223" s="7" t="s">
        <v>6356</v>
      </c>
      <c r="E1223" s="81" t="s">
        <v>1830</v>
      </c>
      <c r="F1223" s="40">
        <v>138</v>
      </c>
      <c r="G1223" s="17">
        <v>115130</v>
      </c>
      <c r="H1223" s="81" t="s">
        <v>2072</v>
      </c>
      <c r="I1223" s="81" t="s">
        <v>5036</v>
      </c>
      <c r="J1223" s="81" t="s">
        <v>2073</v>
      </c>
      <c r="K1223" s="91">
        <v>43181</v>
      </c>
      <c r="L1223" s="91">
        <v>44276</v>
      </c>
      <c r="M1223" s="124">
        <v>83.537063248848412</v>
      </c>
      <c r="N1223" s="81" t="s">
        <v>1833</v>
      </c>
      <c r="O1223" s="81" t="s">
        <v>2007</v>
      </c>
      <c r="P1223" s="81" t="s">
        <v>2074</v>
      </c>
      <c r="Q1223" s="81" t="s">
        <v>2075</v>
      </c>
      <c r="R1223" s="81">
        <v>110</v>
      </c>
      <c r="S1223" s="87">
        <v>18795431.52</v>
      </c>
      <c r="T1223" s="87">
        <v>3139635.64</v>
      </c>
      <c r="U1223" s="87">
        <v>564444.78</v>
      </c>
      <c r="V1223" s="170">
        <v>0</v>
      </c>
      <c r="W1223" s="170">
        <v>0</v>
      </c>
      <c r="X1223" s="89">
        <v>22499511.940000001</v>
      </c>
      <c r="Y1223" s="160" t="s">
        <v>19</v>
      </c>
      <c r="Z1223" s="156" t="s">
        <v>7744</v>
      </c>
      <c r="AA1223" s="89">
        <v>6625017.9299999997</v>
      </c>
      <c r="AB1223" s="90">
        <v>322068.24</v>
      </c>
      <c r="AC1223" s="183">
        <f t="shared" si="23"/>
        <v>0</v>
      </c>
    </row>
    <row r="1224" spans="2:29" s="10" customFormat="1" ht="15" customHeight="1" x14ac:dyDescent="0.3">
      <c r="B1224" s="101" t="s">
        <v>7046</v>
      </c>
      <c r="C1224" s="81">
        <v>56</v>
      </c>
      <c r="D1224" s="7" t="s">
        <v>6356</v>
      </c>
      <c r="E1224" s="81" t="s">
        <v>1830</v>
      </c>
      <c r="F1224" s="40">
        <v>138</v>
      </c>
      <c r="G1224" s="17">
        <v>112479</v>
      </c>
      <c r="H1224" s="81" t="s">
        <v>2076</v>
      </c>
      <c r="I1224" s="81" t="s">
        <v>5037</v>
      </c>
      <c r="J1224" s="81" t="s">
        <v>2077</v>
      </c>
      <c r="K1224" s="91">
        <v>43185</v>
      </c>
      <c r="L1224" s="91">
        <v>44280</v>
      </c>
      <c r="M1224" s="124">
        <v>84.660985382016847</v>
      </c>
      <c r="N1224" s="81" t="s">
        <v>1833</v>
      </c>
      <c r="O1224" s="81" t="s">
        <v>2007</v>
      </c>
      <c r="P1224" s="81" t="s">
        <v>2008</v>
      </c>
      <c r="Q1224" s="81" t="s">
        <v>2078</v>
      </c>
      <c r="R1224" s="81">
        <v>110</v>
      </c>
      <c r="S1224" s="87">
        <v>14577154.109999999</v>
      </c>
      <c r="T1224" s="87">
        <v>2323091.5699999998</v>
      </c>
      <c r="U1224" s="87">
        <v>313636.84999999998</v>
      </c>
      <c r="V1224" s="170">
        <v>0</v>
      </c>
      <c r="W1224" s="170">
        <v>4384</v>
      </c>
      <c r="X1224" s="89">
        <v>17218266.530000001</v>
      </c>
      <c r="Y1224" s="160" t="s">
        <v>19</v>
      </c>
      <c r="Z1224" s="156" t="s">
        <v>6713</v>
      </c>
      <c r="AA1224" s="89">
        <v>2418080.3299999996</v>
      </c>
      <c r="AB1224" s="90">
        <v>115694.86</v>
      </c>
      <c r="AC1224" s="183">
        <f t="shared" si="23"/>
        <v>0</v>
      </c>
    </row>
    <row r="1225" spans="2:29" s="10" customFormat="1" ht="15" customHeight="1" x14ac:dyDescent="0.3">
      <c r="B1225" s="101" t="s">
        <v>7046</v>
      </c>
      <c r="C1225" s="81">
        <v>57</v>
      </c>
      <c r="D1225" s="7" t="s">
        <v>6356</v>
      </c>
      <c r="E1225" s="81" t="s">
        <v>1855</v>
      </c>
      <c r="F1225" s="40">
        <v>140</v>
      </c>
      <c r="G1225" s="17">
        <v>113964</v>
      </c>
      <c r="H1225" s="81" t="s">
        <v>2079</v>
      </c>
      <c r="I1225" s="81" t="s">
        <v>5038</v>
      </c>
      <c r="J1225" s="81" t="s">
        <v>2080</v>
      </c>
      <c r="K1225" s="91">
        <v>43187</v>
      </c>
      <c r="L1225" s="91">
        <v>44282</v>
      </c>
      <c r="M1225" s="124">
        <v>84.100939918385791</v>
      </c>
      <c r="N1225" s="81" t="s">
        <v>1928</v>
      </c>
      <c r="O1225" s="81" t="s">
        <v>2054</v>
      </c>
      <c r="P1225" s="81" t="s">
        <v>2081</v>
      </c>
      <c r="Q1225" s="81" t="s">
        <v>2082</v>
      </c>
      <c r="R1225" s="81">
        <v>110</v>
      </c>
      <c r="S1225" s="87">
        <v>17927531.41</v>
      </c>
      <c r="T1225" s="87">
        <v>3053676.19</v>
      </c>
      <c r="U1225" s="87">
        <v>335476.17</v>
      </c>
      <c r="V1225" s="170">
        <v>0</v>
      </c>
      <c r="W1225" s="170">
        <v>0</v>
      </c>
      <c r="X1225" s="89">
        <v>21316683.770000003</v>
      </c>
      <c r="Y1225" s="160" t="s">
        <v>19</v>
      </c>
      <c r="Z1225" s="156" t="s">
        <v>4804</v>
      </c>
      <c r="AA1225" s="89">
        <v>5737373.5200000014</v>
      </c>
      <c r="AB1225" s="90">
        <v>290188.54000000004</v>
      </c>
      <c r="AC1225" s="183">
        <f t="shared" si="23"/>
        <v>0</v>
      </c>
    </row>
    <row r="1226" spans="2:29" s="10" customFormat="1" ht="15" customHeight="1" x14ac:dyDescent="0.3">
      <c r="B1226" s="101" t="s">
        <v>7046</v>
      </c>
      <c r="C1226" s="81">
        <v>58</v>
      </c>
      <c r="D1226" s="7" t="s">
        <v>6358</v>
      </c>
      <c r="E1226" s="81" t="s">
        <v>1891</v>
      </c>
      <c r="F1226" s="40">
        <v>82</v>
      </c>
      <c r="G1226" s="17">
        <v>106932</v>
      </c>
      <c r="H1226" s="81" t="s">
        <v>2083</v>
      </c>
      <c r="I1226" s="81" t="s">
        <v>5039</v>
      </c>
      <c r="J1226" s="81" t="s">
        <v>2084</v>
      </c>
      <c r="K1226" s="91">
        <v>43193</v>
      </c>
      <c r="L1226" s="91">
        <v>44257</v>
      </c>
      <c r="M1226" s="124">
        <v>84.592531145494505</v>
      </c>
      <c r="N1226" s="81" t="s">
        <v>1833</v>
      </c>
      <c r="O1226" s="81" t="s">
        <v>2022</v>
      </c>
      <c r="P1226" s="81" t="s">
        <v>2085</v>
      </c>
      <c r="Q1226" s="81" t="s">
        <v>2086</v>
      </c>
      <c r="R1226" s="81">
        <v>104</v>
      </c>
      <c r="S1226" s="87">
        <v>6551268.3799999999</v>
      </c>
      <c r="T1226" s="87">
        <v>1156106.18</v>
      </c>
      <c r="U1226" s="87">
        <v>37125.21</v>
      </c>
      <c r="V1226" s="170">
        <v>0</v>
      </c>
      <c r="W1226" s="170">
        <v>0</v>
      </c>
      <c r="X1226" s="89">
        <v>7744499.7699999996</v>
      </c>
      <c r="Y1226" s="160" t="s">
        <v>19</v>
      </c>
      <c r="Z1226" s="156" t="s">
        <v>7745</v>
      </c>
      <c r="AA1226" s="89">
        <v>4294402.46</v>
      </c>
      <c r="AB1226" s="90">
        <v>567822.87999999989</v>
      </c>
      <c r="AC1226" s="183">
        <f t="shared" si="23"/>
        <v>0</v>
      </c>
    </row>
    <row r="1227" spans="2:29" s="10" customFormat="1" ht="15" customHeight="1" x14ac:dyDescent="0.3">
      <c r="B1227" s="101" t="s">
        <v>7046</v>
      </c>
      <c r="C1227" s="81">
        <v>59</v>
      </c>
      <c r="D1227" s="7" t="s">
        <v>6358</v>
      </c>
      <c r="E1227" s="81" t="s">
        <v>1891</v>
      </c>
      <c r="F1227" s="40">
        <v>82</v>
      </c>
      <c r="G1227" s="17">
        <v>106960</v>
      </c>
      <c r="H1227" s="81" t="s">
        <v>2087</v>
      </c>
      <c r="I1227" s="81" t="s">
        <v>5040</v>
      </c>
      <c r="J1227" s="81" t="s">
        <v>2088</v>
      </c>
      <c r="K1227" s="91">
        <v>43203</v>
      </c>
      <c r="L1227" s="91">
        <v>44298</v>
      </c>
      <c r="M1227" s="124">
        <v>84.109213227408674</v>
      </c>
      <c r="N1227" s="81" t="s">
        <v>1833</v>
      </c>
      <c r="O1227" s="81" t="s">
        <v>2022</v>
      </c>
      <c r="P1227" s="81" t="s">
        <v>2089</v>
      </c>
      <c r="Q1227" s="81" t="s">
        <v>2090</v>
      </c>
      <c r="R1227" s="81">
        <v>104</v>
      </c>
      <c r="S1227" s="87">
        <v>10777196.880000001</v>
      </c>
      <c r="T1227" s="87">
        <v>1901858.27</v>
      </c>
      <c r="U1227" s="87">
        <v>134281.78</v>
      </c>
      <c r="V1227" s="170">
        <v>0</v>
      </c>
      <c r="W1227" s="170">
        <v>0</v>
      </c>
      <c r="X1227" s="89">
        <v>12813336.93</v>
      </c>
      <c r="Y1227" s="160" t="s">
        <v>19</v>
      </c>
      <c r="Z1227" s="156" t="s">
        <v>6714</v>
      </c>
      <c r="AA1227" s="89">
        <v>7408258.0399999991</v>
      </c>
      <c r="AB1227" s="90">
        <v>926372.71000000008</v>
      </c>
      <c r="AC1227" s="183">
        <f t="shared" si="23"/>
        <v>0</v>
      </c>
    </row>
    <row r="1228" spans="2:29" s="10" customFormat="1" ht="15" customHeight="1" x14ac:dyDescent="0.3">
      <c r="B1228" s="101" t="s">
        <v>7046</v>
      </c>
      <c r="C1228" s="81">
        <v>60</v>
      </c>
      <c r="D1228" s="7" t="s">
        <v>6356</v>
      </c>
      <c r="E1228" s="81" t="s">
        <v>1830</v>
      </c>
      <c r="F1228" s="40">
        <v>138</v>
      </c>
      <c r="G1228" s="17">
        <v>114683</v>
      </c>
      <c r="H1228" s="81" t="s">
        <v>2091</v>
      </c>
      <c r="I1228" s="81" t="s">
        <v>5041</v>
      </c>
      <c r="J1228" s="81" t="s">
        <v>2092</v>
      </c>
      <c r="K1228" s="91">
        <v>43215</v>
      </c>
      <c r="L1228" s="91">
        <v>44310</v>
      </c>
      <c r="M1228" s="124">
        <v>85.000000003203667</v>
      </c>
      <c r="N1228" s="81" t="s">
        <v>1833</v>
      </c>
      <c r="O1228" s="81" t="s">
        <v>1839</v>
      </c>
      <c r="P1228" s="81" t="s">
        <v>2093</v>
      </c>
      <c r="Q1228" s="81" t="s">
        <v>2094</v>
      </c>
      <c r="R1228" s="81">
        <v>110</v>
      </c>
      <c r="S1228" s="87">
        <v>13266047.810000001</v>
      </c>
      <c r="T1228" s="87">
        <v>2158089.9900000002</v>
      </c>
      <c r="U1228" s="87">
        <v>182977.27</v>
      </c>
      <c r="V1228" s="170">
        <v>0</v>
      </c>
      <c r="W1228" s="170">
        <v>0</v>
      </c>
      <c r="X1228" s="89">
        <v>15607115.07</v>
      </c>
      <c r="Y1228" s="160" t="s">
        <v>19</v>
      </c>
      <c r="Z1228" s="156" t="s">
        <v>7746</v>
      </c>
      <c r="AA1228" s="89">
        <v>2779334.9499999997</v>
      </c>
      <c r="AB1228" s="90">
        <v>29076.78</v>
      </c>
      <c r="AC1228" s="183">
        <f t="shared" si="23"/>
        <v>0</v>
      </c>
    </row>
    <row r="1229" spans="2:29" s="10" customFormat="1" ht="15" customHeight="1" x14ac:dyDescent="0.3">
      <c r="B1229" s="101" t="s">
        <v>7046</v>
      </c>
      <c r="C1229" s="81">
        <v>61</v>
      </c>
      <c r="D1229" s="8" t="s">
        <v>6358</v>
      </c>
      <c r="E1229" s="81" t="s">
        <v>3561</v>
      </c>
      <c r="F1229" s="40">
        <v>227</v>
      </c>
      <c r="G1229" s="17">
        <v>116943</v>
      </c>
      <c r="H1229" s="81" t="s">
        <v>3562</v>
      </c>
      <c r="I1229" s="81" t="s">
        <v>3563</v>
      </c>
      <c r="J1229" s="81" t="s">
        <v>3564</v>
      </c>
      <c r="K1229" s="91">
        <v>43236</v>
      </c>
      <c r="L1229" s="91">
        <v>43600</v>
      </c>
      <c r="M1229" s="124">
        <v>84.99999976767792</v>
      </c>
      <c r="N1229" s="81" t="s">
        <v>3565</v>
      </c>
      <c r="O1229" s="81" t="s">
        <v>3566</v>
      </c>
      <c r="P1229" s="81" t="s">
        <v>6585</v>
      </c>
      <c r="Q1229" s="81" t="s">
        <v>3567</v>
      </c>
      <c r="R1229" s="81">
        <v>106</v>
      </c>
      <c r="S1229" s="87">
        <v>2378164.0699999998</v>
      </c>
      <c r="T1229" s="87">
        <v>419676.02</v>
      </c>
      <c r="U1229" s="87">
        <v>0</v>
      </c>
      <c r="V1229" s="170">
        <v>0</v>
      </c>
      <c r="W1229" s="170">
        <v>0</v>
      </c>
      <c r="X1229" s="89">
        <v>2797840.09</v>
      </c>
      <c r="Y1229" s="160" t="s">
        <v>1504</v>
      </c>
      <c r="Z1229" s="156" t="s">
        <v>7040</v>
      </c>
      <c r="AA1229" s="89">
        <v>2034447.1</v>
      </c>
      <c r="AB1229" s="90">
        <v>238052.23</v>
      </c>
      <c r="AC1229" s="183">
        <f t="shared" si="23"/>
        <v>0</v>
      </c>
    </row>
    <row r="1230" spans="2:29" s="10" customFormat="1" ht="15" customHeight="1" x14ac:dyDescent="0.3">
      <c r="B1230" s="101" t="s">
        <v>7046</v>
      </c>
      <c r="C1230" s="81">
        <v>62</v>
      </c>
      <c r="D1230" s="8" t="s">
        <v>6358</v>
      </c>
      <c r="E1230" s="81" t="s">
        <v>3561</v>
      </c>
      <c r="F1230" s="40">
        <v>227</v>
      </c>
      <c r="G1230" s="17">
        <v>118316</v>
      </c>
      <c r="H1230" s="81" t="s">
        <v>3568</v>
      </c>
      <c r="I1230" s="81" t="s">
        <v>3569</v>
      </c>
      <c r="J1230" s="81" t="s">
        <v>3570</v>
      </c>
      <c r="K1230" s="91">
        <v>43237</v>
      </c>
      <c r="L1230" s="91">
        <v>43754</v>
      </c>
      <c r="M1230" s="124">
        <v>80.75001809553136</v>
      </c>
      <c r="N1230" s="81" t="s">
        <v>1833</v>
      </c>
      <c r="O1230" s="81" t="s">
        <v>3571</v>
      </c>
      <c r="P1230" s="81" t="s">
        <v>6586</v>
      </c>
      <c r="Q1230" s="81" t="s">
        <v>111</v>
      </c>
      <c r="R1230" s="81">
        <v>106</v>
      </c>
      <c r="S1230" s="87">
        <v>1565419.98</v>
      </c>
      <c r="T1230" s="87">
        <v>276250.58</v>
      </c>
      <c r="U1230" s="87">
        <v>96929.600000000006</v>
      </c>
      <c r="V1230" s="170">
        <v>0</v>
      </c>
      <c r="W1230" s="170">
        <v>0</v>
      </c>
      <c r="X1230" s="89">
        <v>1938600.1600000001</v>
      </c>
      <c r="Y1230" s="160" t="s">
        <v>1504</v>
      </c>
      <c r="Z1230" s="156" t="s">
        <v>5482</v>
      </c>
      <c r="AA1230" s="89">
        <v>1049785.4000000001</v>
      </c>
      <c r="AB1230" s="90">
        <v>112128.47000000002</v>
      </c>
      <c r="AC1230" s="183">
        <f t="shared" si="23"/>
        <v>0</v>
      </c>
    </row>
    <row r="1231" spans="2:29" s="10" customFormat="1" ht="15" customHeight="1" x14ac:dyDescent="0.3">
      <c r="B1231" s="101" t="s">
        <v>7046</v>
      </c>
      <c r="C1231" s="81">
        <v>63</v>
      </c>
      <c r="D1231" s="8" t="s">
        <v>6358</v>
      </c>
      <c r="E1231" s="81" t="s">
        <v>3561</v>
      </c>
      <c r="F1231" s="40">
        <v>227</v>
      </c>
      <c r="G1231" s="17">
        <v>118040</v>
      </c>
      <c r="H1231" s="81" t="s">
        <v>3572</v>
      </c>
      <c r="I1231" s="81" t="s">
        <v>3573</v>
      </c>
      <c r="J1231" s="81" t="s">
        <v>3574</v>
      </c>
      <c r="K1231" s="91">
        <v>43237</v>
      </c>
      <c r="L1231" s="91">
        <v>43702</v>
      </c>
      <c r="M1231" s="124">
        <v>80.749150738446687</v>
      </c>
      <c r="N1231" s="81" t="s">
        <v>3575</v>
      </c>
      <c r="O1231" s="81" t="s">
        <v>3576</v>
      </c>
      <c r="P1231" s="81" t="s">
        <v>6587</v>
      </c>
      <c r="Q1231" s="81" t="s">
        <v>111</v>
      </c>
      <c r="R1231" s="81">
        <v>106</v>
      </c>
      <c r="S1231" s="87">
        <v>3289124.65</v>
      </c>
      <c r="T1231" s="87">
        <v>580433.76</v>
      </c>
      <c r="U1231" s="87">
        <v>203703.81</v>
      </c>
      <c r="V1231" s="170">
        <v>0</v>
      </c>
      <c r="W1231" s="170">
        <v>0</v>
      </c>
      <c r="X1231" s="89">
        <v>4073262.22</v>
      </c>
      <c r="Y1231" s="160" t="s">
        <v>1504</v>
      </c>
      <c r="Z1231" s="156" t="s">
        <v>4652</v>
      </c>
      <c r="AA1231" s="89">
        <v>2865547.5400000005</v>
      </c>
      <c r="AB1231" s="90">
        <v>368700.5</v>
      </c>
      <c r="AC1231" s="183">
        <f t="shared" si="23"/>
        <v>0</v>
      </c>
    </row>
    <row r="1232" spans="2:29" s="10" customFormat="1" ht="15" customHeight="1" x14ac:dyDescent="0.3">
      <c r="B1232" s="101" t="s">
        <v>7046</v>
      </c>
      <c r="C1232" s="81">
        <v>64</v>
      </c>
      <c r="D1232" s="8" t="s">
        <v>6358</v>
      </c>
      <c r="E1232" s="81" t="s">
        <v>3561</v>
      </c>
      <c r="F1232" s="40">
        <v>227</v>
      </c>
      <c r="G1232" s="17">
        <v>118004</v>
      </c>
      <c r="H1232" s="81" t="s">
        <v>3577</v>
      </c>
      <c r="I1232" s="81" t="s">
        <v>3578</v>
      </c>
      <c r="J1232" s="81" t="s">
        <v>3579</v>
      </c>
      <c r="K1232" s="91">
        <v>43243</v>
      </c>
      <c r="L1232" s="91">
        <v>43607</v>
      </c>
      <c r="M1232" s="124">
        <v>85.000000048529287</v>
      </c>
      <c r="N1232" s="81" t="s">
        <v>3580</v>
      </c>
      <c r="O1232" s="81" t="s">
        <v>1939</v>
      </c>
      <c r="P1232" s="81" t="s">
        <v>6588</v>
      </c>
      <c r="Q1232" s="81" t="s">
        <v>3581</v>
      </c>
      <c r="R1232" s="81">
        <v>106</v>
      </c>
      <c r="S1232" s="87">
        <v>3503039.11</v>
      </c>
      <c r="T1232" s="87">
        <v>618183.37</v>
      </c>
      <c r="U1232" s="87">
        <v>0</v>
      </c>
      <c r="V1232" s="170">
        <v>0</v>
      </c>
      <c r="W1232" s="170">
        <v>0</v>
      </c>
      <c r="X1232" s="89">
        <v>4121222.48</v>
      </c>
      <c r="Y1232" s="160" t="s">
        <v>1504</v>
      </c>
      <c r="Z1232" s="156" t="s">
        <v>4653</v>
      </c>
      <c r="AA1232" s="89">
        <v>2110271.17</v>
      </c>
      <c r="AB1232" s="90">
        <v>193548.78999999998</v>
      </c>
      <c r="AC1232" s="183">
        <f t="shared" si="23"/>
        <v>0</v>
      </c>
    </row>
    <row r="1233" spans="2:29" s="10" customFormat="1" ht="15" customHeight="1" x14ac:dyDescent="0.3">
      <c r="B1233" s="101" t="s">
        <v>7046</v>
      </c>
      <c r="C1233" s="81">
        <v>65</v>
      </c>
      <c r="D1233" s="8" t="s">
        <v>6358</v>
      </c>
      <c r="E1233" s="81" t="s">
        <v>3561</v>
      </c>
      <c r="F1233" s="40">
        <v>227</v>
      </c>
      <c r="G1233" s="17">
        <v>118210</v>
      </c>
      <c r="H1233" s="81" t="s">
        <v>3582</v>
      </c>
      <c r="I1233" s="81" t="s">
        <v>3583</v>
      </c>
      <c r="J1233" s="81" t="s">
        <v>3584</v>
      </c>
      <c r="K1233" s="91">
        <v>43243</v>
      </c>
      <c r="L1233" s="91">
        <v>43607</v>
      </c>
      <c r="M1233" s="124">
        <v>85.000000676544801</v>
      </c>
      <c r="N1233" s="81" t="s">
        <v>1833</v>
      </c>
      <c r="O1233" s="81" t="s">
        <v>3585</v>
      </c>
      <c r="P1233" s="81" t="s">
        <v>3586</v>
      </c>
      <c r="Q1233" s="81" t="s">
        <v>2176</v>
      </c>
      <c r="R1233" s="81">
        <v>106</v>
      </c>
      <c r="S1233" s="87">
        <v>1947395.04</v>
      </c>
      <c r="T1233" s="87">
        <v>343657.93</v>
      </c>
      <c r="U1233" s="87">
        <v>0</v>
      </c>
      <c r="V1233" s="170">
        <v>0</v>
      </c>
      <c r="W1233" s="170">
        <v>0</v>
      </c>
      <c r="X1233" s="89">
        <v>2291052.9700000002</v>
      </c>
      <c r="Y1233" s="160" t="s">
        <v>1504</v>
      </c>
      <c r="Z1233" s="156" t="s">
        <v>4902</v>
      </c>
      <c r="AA1233" s="89">
        <v>1896065.0200000005</v>
      </c>
      <c r="AB1233" s="90">
        <v>205975.16</v>
      </c>
      <c r="AC1233" s="183">
        <f t="shared" si="23"/>
        <v>0</v>
      </c>
    </row>
    <row r="1234" spans="2:29" s="10" customFormat="1" ht="15" customHeight="1" x14ac:dyDescent="0.3">
      <c r="B1234" s="101" t="s">
        <v>7046</v>
      </c>
      <c r="C1234" s="81">
        <v>66</v>
      </c>
      <c r="D1234" s="8" t="s">
        <v>6358</v>
      </c>
      <c r="E1234" s="81" t="s">
        <v>3561</v>
      </c>
      <c r="F1234" s="40">
        <v>227</v>
      </c>
      <c r="G1234" s="17">
        <v>117913</v>
      </c>
      <c r="H1234" s="81" t="s">
        <v>3587</v>
      </c>
      <c r="I1234" s="81" t="s">
        <v>3588</v>
      </c>
      <c r="J1234" s="81" t="s">
        <v>3589</v>
      </c>
      <c r="K1234" s="91">
        <v>43244</v>
      </c>
      <c r="L1234" s="91">
        <v>43608</v>
      </c>
      <c r="M1234" s="124">
        <v>83.299999784708618</v>
      </c>
      <c r="N1234" s="81" t="s">
        <v>3590</v>
      </c>
      <c r="O1234" s="81" t="s">
        <v>3591</v>
      </c>
      <c r="P1234" s="81" t="s">
        <v>3592</v>
      </c>
      <c r="Q1234" s="81" t="s">
        <v>2176</v>
      </c>
      <c r="R1234" s="81">
        <v>106</v>
      </c>
      <c r="S1234" s="87">
        <v>1895895.75</v>
      </c>
      <c r="T1234" s="87">
        <v>334569.83</v>
      </c>
      <c r="U1234" s="87">
        <v>45519.72</v>
      </c>
      <c r="V1234" s="170">
        <v>0</v>
      </c>
      <c r="W1234" s="170">
        <v>0</v>
      </c>
      <c r="X1234" s="89">
        <v>2275985.3000000003</v>
      </c>
      <c r="Y1234" s="160" t="s">
        <v>1504</v>
      </c>
      <c r="Z1234" s="156" t="s">
        <v>4805</v>
      </c>
      <c r="AA1234" s="89">
        <v>1652792.33</v>
      </c>
      <c r="AB1234" s="90">
        <v>104159.32999999999</v>
      </c>
      <c r="AC1234" s="183">
        <f t="shared" si="23"/>
        <v>0</v>
      </c>
    </row>
    <row r="1235" spans="2:29" s="10" customFormat="1" ht="15" customHeight="1" x14ac:dyDescent="0.3">
      <c r="B1235" s="101" t="s">
        <v>7046</v>
      </c>
      <c r="C1235" s="81">
        <v>67</v>
      </c>
      <c r="D1235" s="7" t="s">
        <v>6358</v>
      </c>
      <c r="E1235" s="81" t="s">
        <v>3561</v>
      </c>
      <c r="F1235" s="40">
        <v>227</v>
      </c>
      <c r="G1235" s="17">
        <v>117618</v>
      </c>
      <c r="H1235" s="81" t="s">
        <v>3593</v>
      </c>
      <c r="I1235" s="81" t="s">
        <v>3594</v>
      </c>
      <c r="J1235" s="81" t="s">
        <v>3595</v>
      </c>
      <c r="K1235" s="91">
        <v>43249</v>
      </c>
      <c r="L1235" s="91">
        <v>43818</v>
      </c>
      <c r="M1235" s="124">
        <v>84.999999934166524</v>
      </c>
      <c r="N1235" s="81" t="s">
        <v>3580</v>
      </c>
      <c r="O1235" s="81" t="s">
        <v>1939</v>
      </c>
      <c r="P1235" s="81" t="s">
        <v>6588</v>
      </c>
      <c r="Q1235" s="81" t="s">
        <v>167</v>
      </c>
      <c r="R1235" s="81">
        <v>106</v>
      </c>
      <c r="S1235" s="87">
        <v>3873409.86</v>
      </c>
      <c r="T1235" s="87">
        <v>592403.72</v>
      </c>
      <c r="U1235" s="87">
        <v>91139.199999999997</v>
      </c>
      <c r="V1235" s="170">
        <v>0</v>
      </c>
      <c r="W1235" s="170">
        <v>0</v>
      </c>
      <c r="X1235" s="89">
        <v>4556952.78</v>
      </c>
      <c r="Y1235" s="160" t="s">
        <v>1504</v>
      </c>
      <c r="Z1235" s="156" t="s">
        <v>6589</v>
      </c>
      <c r="AA1235" s="89">
        <v>799188.79999999993</v>
      </c>
      <c r="AB1235" s="90">
        <v>18393.93</v>
      </c>
      <c r="AC1235" s="183">
        <f t="shared" si="23"/>
        <v>0</v>
      </c>
    </row>
    <row r="1236" spans="2:29" s="10" customFormat="1" ht="15" customHeight="1" x14ac:dyDescent="0.3">
      <c r="B1236" s="101" t="s">
        <v>7046</v>
      </c>
      <c r="C1236" s="81">
        <v>68</v>
      </c>
      <c r="D1236" s="7" t="s">
        <v>6358</v>
      </c>
      <c r="E1236" s="81" t="s">
        <v>3561</v>
      </c>
      <c r="F1236" s="40">
        <v>227</v>
      </c>
      <c r="G1236" s="17">
        <v>118506</v>
      </c>
      <c r="H1236" s="81" t="s">
        <v>3596</v>
      </c>
      <c r="I1236" s="81" t="s">
        <v>3597</v>
      </c>
      <c r="J1236" s="81" t="s">
        <v>3598</v>
      </c>
      <c r="K1236" s="91">
        <v>43249</v>
      </c>
      <c r="L1236" s="91">
        <v>43733</v>
      </c>
      <c r="M1236" s="124">
        <v>80.749999790058524</v>
      </c>
      <c r="N1236" s="81" t="s">
        <v>3599</v>
      </c>
      <c r="O1236" s="81" t="s">
        <v>3600</v>
      </c>
      <c r="P1236" s="81" t="s">
        <v>6590</v>
      </c>
      <c r="Q1236" s="81" t="s">
        <v>111</v>
      </c>
      <c r="R1236" s="81">
        <v>106</v>
      </c>
      <c r="S1236" s="87">
        <v>3480910.38</v>
      </c>
      <c r="T1236" s="87">
        <v>614278.30000000005</v>
      </c>
      <c r="U1236" s="87">
        <v>215536.26</v>
      </c>
      <c r="V1236" s="170">
        <v>0</v>
      </c>
      <c r="W1236" s="170">
        <v>0</v>
      </c>
      <c r="X1236" s="89">
        <v>4310724.9399999995</v>
      </c>
      <c r="Y1236" s="160" t="s">
        <v>1504</v>
      </c>
      <c r="Z1236" s="156" t="s">
        <v>5740</v>
      </c>
      <c r="AA1236" s="89">
        <v>3209431.8000000007</v>
      </c>
      <c r="AB1236" s="90">
        <v>423808.79</v>
      </c>
      <c r="AC1236" s="183">
        <f t="shared" si="23"/>
        <v>0</v>
      </c>
    </row>
    <row r="1237" spans="2:29" s="10" customFormat="1" ht="15" customHeight="1" x14ac:dyDescent="0.3">
      <c r="B1237" s="101" t="s">
        <v>7046</v>
      </c>
      <c r="C1237" s="81">
        <v>69</v>
      </c>
      <c r="D1237" s="7" t="s">
        <v>6358</v>
      </c>
      <c r="E1237" s="81" t="s">
        <v>3561</v>
      </c>
      <c r="F1237" s="40">
        <v>227</v>
      </c>
      <c r="G1237" s="17">
        <v>118035</v>
      </c>
      <c r="H1237" s="81" t="s">
        <v>3601</v>
      </c>
      <c r="I1237" s="81" t="s">
        <v>2266</v>
      </c>
      <c r="J1237" s="81" t="s">
        <v>3602</v>
      </c>
      <c r="K1237" s="91">
        <v>43250</v>
      </c>
      <c r="L1237" s="91">
        <v>43890</v>
      </c>
      <c r="M1237" s="124">
        <v>80.750000100480094</v>
      </c>
      <c r="N1237" s="81" t="s">
        <v>3603</v>
      </c>
      <c r="O1237" s="81" t="s">
        <v>3604</v>
      </c>
      <c r="P1237" s="81" t="s">
        <v>6591</v>
      </c>
      <c r="Q1237" s="81" t="s">
        <v>137</v>
      </c>
      <c r="R1237" s="81">
        <v>106</v>
      </c>
      <c r="S1237" s="87">
        <v>3616388.27</v>
      </c>
      <c r="T1237" s="87">
        <v>638186.16</v>
      </c>
      <c r="U1237" s="87">
        <v>223924.97</v>
      </c>
      <c r="V1237" s="170">
        <v>0</v>
      </c>
      <c r="W1237" s="170">
        <v>0</v>
      </c>
      <c r="X1237" s="89">
        <v>4478499.3999999994</v>
      </c>
      <c r="Y1237" s="160" t="s">
        <v>1504</v>
      </c>
      <c r="Z1237" s="156" t="s">
        <v>7437</v>
      </c>
      <c r="AA1237" s="89">
        <v>1205004.5399999998</v>
      </c>
      <c r="AB1237" s="90">
        <v>10829.1</v>
      </c>
      <c r="AC1237" s="183">
        <f t="shared" si="23"/>
        <v>0</v>
      </c>
    </row>
    <row r="1238" spans="2:29" s="10" customFormat="1" ht="15" customHeight="1" x14ac:dyDescent="0.3">
      <c r="B1238" s="101" t="s">
        <v>7046</v>
      </c>
      <c r="C1238" s="81">
        <v>70</v>
      </c>
      <c r="D1238" s="8" t="s">
        <v>6358</v>
      </c>
      <c r="E1238" s="81" t="s">
        <v>3561</v>
      </c>
      <c r="F1238" s="40">
        <v>227</v>
      </c>
      <c r="G1238" s="17">
        <v>118280</v>
      </c>
      <c r="H1238" s="81" t="s">
        <v>3605</v>
      </c>
      <c r="I1238" s="81" t="s">
        <v>3606</v>
      </c>
      <c r="J1238" s="81" t="s">
        <v>3607</v>
      </c>
      <c r="K1238" s="91">
        <v>43250</v>
      </c>
      <c r="L1238" s="91">
        <v>43614</v>
      </c>
      <c r="M1238" s="124">
        <v>80.749881952442081</v>
      </c>
      <c r="N1238" s="81" t="s">
        <v>3608</v>
      </c>
      <c r="O1238" s="81" t="s">
        <v>3609</v>
      </c>
      <c r="P1238" s="81" t="s">
        <v>6592</v>
      </c>
      <c r="Q1238" s="81" t="s">
        <v>137</v>
      </c>
      <c r="R1238" s="81">
        <v>106</v>
      </c>
      <c r="S1238" s="87">
        <v>2433662.31</v>
      </c>
      <c r="T1238" s="87">
        <v>429469.82</v>
      </c>
      <c r="U1238" s="87">
        <v>150695.57</v>
      </c>
      <c r="V1238" s="170">
        <v>0</v>
      </c>
      <c r="W1238" s="170">
        <v>0</v>
      </c>
      <c r="X1238" s="89">
        <v>3013827.6999999997</v>
      </c>
      <c r="Y1238" s="160" t="s">
        <v>1504</v>
      </c>
      <c r="Z1238" s="150" t="s">
        <v>330</v>
      </c>
      <c r="AA1238" s="89">
        <v>750526.38000000012</v>
      </c>
      <c r="AB1238" s="90">
        <v>38130.86</v>
      </c>
      <c r="AC1238" s="183">
        <f t="shared" si="23"/>
        <v>0</v>
      </c>
    </row>
    <row r="1239" spans="2:29" s="10" customFormat="1" ht="15" customHeight="1" x14ac:dyDescent="0.3">
      <c r="B1239" s="101" t="s">
        <v>7046</v>
      </c>
      <c r="C1239" s="81">
        <v>71</v>
      </c>
      <c r="D1239" s="8" t="s">
        <v>6358</v>
      </c>
      <c r="E1239" s="81" t="s">
        <v>3561</v>
      </c>
      <c r="F1239" s="40">
        <v>227</v>
      </c>
      <c r="G1239" s="17">
        <v>118314</v>
      </c>
      <c r="H1239" s="81" t="s">
        <v>3610</v>
      </c>
      <c r="I1239" s="81" t="s">
        <v>3611</v>
      </c>
      <c r="J1239" s="81" t="s">
        <v>3612</v>
      </c>
      <c r="K1239" s="91">
        <v>43255</v>
      </c>
      <c r="L1239" s="91">
        <v>43802</v>
      </c>
      <c r="M1239" s="124">
        <v>80.749996653957879</v>
      </c>
      <c r="N1239" s="81" t="s">
        <v>1232</v>
      </c>
      <c r="O1239" s="81" t="s">
        <v>1939</v>
      </c>
      <c r="P1239" s="81" t="s">
        <v>1940</v>
      </c>
      <c r="Q1239" s="81" t="s">
        <v>111</v>
      </c>
      <c r="R1239" s="81">
        <v>106</v>
      </c>
      <c r="S1239" s="87">
        <v>975576.07</v>
      </c>
      <c r="T1239" s="87">
        <v>172160.47</v>
      </c>
      <c r="U1239" s="87">
        <v>60407.25</v>
      </c>
      <c r="V1239" s="170">
        <v>0</v>
      </c>
      <c r="W1239" s="170">
        <v>0</v>
      </c>
      <c r="X1239" s="89">
        <v>1208143.79</v>
      </c>
      <c r="Y1239" s="160" t="s">
        <v>1504</v>
      </c>
      <c r="Z1239" s="156" t="s">
        <v>6593</v>
      </c>
      <c r="AA1239" s="89">
        <v>774993.76</v>
      </c>
      <c r="AB1239" s="90">
        <v>83294.510000000009</v>
      </c>
      <c r="AC1239" s="183">
        <f t="shared" ref="AC1239:AC1304" si="24">X1239-(W1239+V1239+U1239+T1239+S1239)</f>
        <v>0</v>
      </c>
    </row>
    <row r="1240" spans="2:29" s="10" customFormat="1" ht="15" customHeight="1" x14ac:dyDescent="0.3">
      <c r="B1240" s="101" t="s">
        <v>7046</v>
      </c>
      <c r="C1240" s="81">
        <v>72</v>
      </c>
      <c r="D1240" s="8" t="s">
        <v>6358</v>
      </c>
      <c r="E1240" s="81" t="s">
        <v>3561</v>
      </c>
      <c r="F1240" s="40">
        <v>227</v>
      </c>
      <c r="G1240" s="17">
        <v>117364</v>
      </c>
      <c r="H1240" s="81" t="s">
        <v>3613</v>
      </c>
      <c r="I1240" s="81" t="s">
        <v>3614</v>
      </c>
      <c r="J1240" s="81" t="s">
        <v>3615</v>
      </c>
      <c r="K1240" s="91">
        <v>43264</v>
      </c>
      <c r="L1240" s="91">
        <v>43628</v>
      </c>
      <c r="M1240" s="124">
        <v>80.7499587772013</v>
      </c>
      <c r="N1240" s="81" t="s">
        <v>3616</v>
      </c>
      <c r="O1240" s="81" t="s">
        <v>3617</v>
      </c>
      <c r="P1240" s="81" t="s">
        <v>6594</v>
      </c>
      <c r="Q1240" s="81" t="s">
        <v>1558</v>
      </c>
      <c r="R1240" s="81">
        <v>106</v>
      </c>
      <c r="S1240" s="87">
        <v>1652303.88</v>
      </c>
      <c r="T1240" s="87">
        <v>291583.03999999998</v>
      </c>
      <c r="U1240" s="87">
        <v>102310.88</v>
      </c>
      <c r="V1240" s="170">
        <v>0</v>
      </c>
      <c r="W1240" s="170">
        <v>0</v>
      </c>
      <c r="X1240" s="89">
        <v>2046197.8</v>
      </c>
      <c r="Y1240" s="160" t="s">
        <v>1504</v>
      </c>
      <c r="Z1240" s="156" t="s">
        <v>4806</v>
      </c>
      <c r="AA1240" s="89">
        <v>1465711.2999999998</v>
      </c>
      <c r="AB1240" s="90">
        <v>139021</v>
      </c>
      <c r="AC1240" s="183">
        <f t="shared" si="24"/>
        <v>0</v>
      </c>
    </row>
    <row r="1241" spans="2:29" s="10" customFormat="1" ht="15" customHeight="1" x14ac:dyDescent="0.3">
      <c r="B1241" s="101" t="s">
        <v>7046</v>
      </c>
      <c r="C1241" s="81">
        <v>73</v>
      </c>
      <c r="D1241" s="8" t="s">
        <v>6358</v>
      </c>
      <c r="E1241" s="81" t="s">
        <v>3561</v>
      </c>
      <c r="F1241" s="40">
        <v>227</v>
      </c>
      <c r="G1241" s="17">
        <v>118471</v>
      </c>
      <c r="H1241" s="81" t="s">
        <v>4623</v>
      </c>
      <c r="I1241" s="81" t="s">
        <v>3618</v>
      </c>
      <c r="J1241" s="81" t="s">
        <v>3619</v>
      </c>
      <c r="K1241" s="91">
        <v>43266</v>
      </c>
      <c r="L1241" s="91">
        <v>43721</v>
      </c>
      <c r="M1241" s="124">
        <v>83.303000027299205</v>
      </c>
      <c r="N1241" s="81" t="s">
        <v>3608</v>
      </c>
      <c r="O1241" s="81" t="s">
        <v>3609</v>
      </c>
      <c r="P1241" s="81" t="s">
        <v>6595</v>
      </c>
      <c r="Q1241" s="81" t="s">
        <v>2179</v>
      </c>
      <c r="R1241" s="81">
        <v>106</v>
      </c>
      <c r="S1241" s="87">
        <v>3811605.43</v>
      </c>
      <c r="T1241" s="87">
        <v>672636.26</v>
      </c>
      <c r="U1241" s="87">
        <v>0</v>
      </c>
      <c r="V1241" s="170">
        <v>0</v>
      </c>
      <c r="W1241" s="170">
        <v>91350.34</v>
      </c>
      <c r="X1241" s="89">
        <v>4575592.03</v>
      </c>
      <c r="Y1241" s="160" t="s">
        <v>1504</v>
      </c>
      <c r="Z1241" s="156" t="s">
        <v>5741</v>
      </c>
      <c r="AA1241" s="89">
        <v>2602370.1800000002</v>
      </c>
      <c r="AB1241" s="90">
        <v>222590.07</v>
      </c>
      <c r="AC1241" s="183">
        <f t="shared" si="24"/>
        <v>0</v>
      </c>
    </row>
    <row r="1242" spans="2:29" s="10" customFormat="1" ht="15" customHeight="1" x14ac:dyDescent="0.3">
      <c r="B1242" s="101" t="s">
        <v>7046</v>
      </c>
      <c r="C1242" s="81">
        <v>74</v>
      </c>
      <c r="D1242" s="8" t="s">
        <v>6358</v>
      </c>
      <c r="E1242" s="81" t="s">
        <v>3561</v>
      </c>
      <c r="F1242" s="40">
        <v>227</v>
      </c>
      <c r="G1242" s="17">
        <v>117167</v>
      </c>
      <c r="H1242" s="81" t="s">
        <v>3620</v>
      </c>
      <c r="I1242" s="81" t="s">
        <v>3621</v>
      </c>
      <c r="J1242" s="81" t="s">
        <v>3622</v>
      </c>
      <c r="K1242" s="91">
        <v>43271</v>
      </c>
      <c r="L1242" s="91">
        <v>43763</v>
      </c>
      <c r="M1242" s="124">
        <v>80.750000045606626</v>
      </c>
      <c r="N1242" s="81" t="s">
        <v>1833</v>
      </c>
      <c r="O1242" s="81" t="s">
        <v>3623</v>
      </c>
      <c r="P1242" s="81" t="s">
        <v>3624</v>
      </c>
      <c r="Q1242" s="81" t="s">
        <v>111</v>
      </c>
      <c r="R1242" s="81">
        <v>106</v>
      </c>
      <c r="S1242" s="87">
        <v>3541151.07</v>
      </c>
      <c r="T1242" s="87">
        <v>624909.01</v>
      </c>
      <c r="U1242" s="87">
        <v>219266.32</v>
      </c>
      <c r="V1242" s="170">
        <v>0</v>
      </c>
      <c r="W1242" s="170">
        <v>0</v>
      </c>
      <c r="X1242" s="89">
        <v>4385326.4000000004</v>
      </c>
      <c r="Y1242" s="160" t="s">
        <v>1504</v>
      </c>
      <c r="Z1242" s="156" t="s">
        <v>6596</v>
      </c>
      <c r="AA1242" s="89">
        <v>2560485.8699999996</v>
      </c>
      <c r="AB1242" s="90">
        <v>333070.03999999998</v>
      </c>
      <c r="AC1242" s="183">
        <f t="shared" si="24"/>
        <v>0</v>
      </c>
    </row>
    <row r="1243" spans="2:29" s="10" customFormat="1" ht="15" customHeight="1" x14ac:dyDescent="0.3">
      <c r="B1243" s="101" t="s">
        <v>7046</v>
      </c>
      <c r="C1243" s="81">
        <v>75</v>
      </c>
      <c r="D1243" s="8" t="s">
        <v>6358</v>
      </c>
      <c r="E1243" s="81" t="s">
        <v>3561</v>
      </c>
      <c r="F1243" s="40">
        <v>227</v>
      </c>
      <c r="G1243" s="17">
        <v>118173</v>
      </c>
      <c r="H1243" s="81" t="s">
        <v>3625</v>
      </c>
      <c r="I1243" s="81" t="s">
        <v>3626</v>
      </c>
      <c r="J1243" s="81" t="s">
        <v>3627</v>
      </c>
      <c r="K1243" s="91">
        <v>43277</v>
      </c>
      <c r="L1243" s="91">
        <v>43794</v>
      </c>
      <c r="M1243" s="124">
        <v>80.749979795990441</v>
      </c>
      <c r="N1243" s="81" t="s">
        <v>3628</v>
      </c>
      <c r="O1243" s="81" t="s">
        <v>3629</v>
      </c>
      <c r="P1243" s="81" t="s">
        <v>6597</v>
      </c>
      <c r="Q1243" s="81" t="s">
        <v>111</v>
      </c>
      <c r="R1243" s="81">
        <v>106</v>
      </c>
      <c r="S1243" s="87">
        <v>2482369.27</v>
      </c>
      <c r="T1243" s="87">
        <v>438065.17</v>
      </c>
      <c r="U1243" s="87">
        <v>153707.84</v>
      </c>
      <c r="V1243" s="170">
        <v>0</v>
      </c>
      <c r="W1243" s="170">
        <v>0</v>
      </c>
      <c r="X1243" s="89">
        <v>3074142.28</v>
      </c>
      <c r="Y1243" s="160" t="s">
        <v>1504</v>
      </c>
      <c r="Z1243" s="156" t="s">
        <v>6211</v>
      </c>
      <c r="AA1243" s="89">
        <v>1399666.17</v>
      </c>
      <c r="AB1243" s="90">
        <v>183448.27</v>
      </c>
      <c r="AC1243" s="183">
        <f t="shared" si="24"/>
        <v>0</v>
      </c>
    </row>
    <row r="1244" spans="2:29" s="10" customFormat="1" ht="15" customHeight="1" x14ac:dyDescent="0.3">
      <c r="B1244" s="101" t="s">
        <v>7046</v>
      </c>
      <c r="C1244" s="81">
        <v>76</v>
      </c>
      <c r="D1244" s="8" t="s">
        <v>6358</v>
      </c>
      <c r="E1244" s="81" t="s">
        <v>3641</v>
      </c>
      <c r="F1244" s="40">
        <v>298</v>
      </c>
      <c r="G1244" s="17">
        <v>121191</v>
      </c>
      <c r="H1244" s="81" t="s">
        <v>3642</v>
      </c>
      <c r="I1244" s="81" t="s">
        <v>4102</v>
      </c>
      <c r="J1244" s="81" t="s">
        <v>3643</v>
      </c>
      <c r="K1244" s="91">
        <v>43285</v>
      </c>
      <c r="L1244" s="91">
        <v>43833</v>
      </c>
      <c r="M1244" s="124">
        <v>84.999999907437711</v>
      </c>
      <c r="N1244" s="81" t="s">
        <v>1833</v>
      </c>
      <c r="O1244" s="81" t="s">
        <v>3623</v>
      </c>
      <c r="P1244" s="81" t="s">
        <v>6598</v>
      </c>
      <c r="Q1244" s="81" t="s">
        <v>3644</v>
      </c>
      <c r="R1244" s="81">
        <v>106</v>
      </c>
      <c r="S1244" s="87">
        <v>3673201.93</v>
      </c>
      <c r="T1244" s="87">
        <v>648212.11</v>
      </c>
      <c r="U1244" s="87">
        <v>0</v>
      </c>
      <c r="V1244" s="170">
        <v>0</v>
      </c>
      <c r="W1244" s="170">
        <v>0</v>
      </c>
      <c r="X1244" s="89">
        <v>4321414.04</v>
      </c>
      <c r="Y1244" s="160" t="s">
        <v>1504</v>
      </c>
      <c r="Z1244" s="156" t="s">
        <v>6715</v>
      </c>
      <c r="AA1244" s="89">
        <v>2560962.85</v>
      </c>
      <c r="AB1244" s="90">
        <v>84620.69</v>
      </c>
      <c r="AC1244" s="183">
        <f t="shared" si="24"/>
        <v>0</v>
      </c>
    </row>
    <row r="1245" spans="2:29" s="10" customFormat="1" ht="15" customHeight="1" x14ac:dyDescent="0.3">
      <c r="B1245" s="101" t="s">
        <v>7046</v>
      </c>
      <c r="C1245" s="81">
        <v>77</v>
      </c>
      <c r="D1245" s="8" t="s">
        <v>6358</v>
      </c>
      <c r="E1245" s="81" t="s">
        <v>3561</v>
      </c>
      <c r="F1245" s="40">
        <v>227</v>
      </c>
      <c r="G1245" s="17">
        <v>117405</v>
      </c>
      <c r="H1245" s="81" t="s">
        <v>3645</v>
      </c>
      <c r="I1245" s="81" t="s">
        <v>3646</v>
      </c>
      <c r="J1245" s="81" t="s">
        <v>3647</v>
      </c>
      <c r="K1245" s="91">
        <v>43287</v>
      </c>
      <c r="L1245" s="91">
        <v>43651</v>
      </c>
      <c r="M1245" s="124">
        <v>80.750006786572612</v>
      </c>
      <c r="N1245" s="81" t="s">
        <v>1833</v>
      </c>
      <c r="O1245" s="81" t="s">
        <v>1939</v>
      </c>
      <c r="P1245" s="81" t="s">
        <v>6588</v>
      </c>
      <c r="Q1245" s="81" t="s">
        <v>111</v>
      </c>
      <c r="R1245" s="81">
        <v>106</v>
      </c>
      <c r="S1245" s="87">
        <v>2146488.67</v>
      </c>
      <c r="T1245" s="87">
        <v>378792.1</v>
      </c>
      <c r="U1245" s="87">
        <v>132909.31</v>
      </c>
      <c r="V1245" s="170">
        <v>0</v>
      </c>
      <c r="W1245" s="170">
        <v>0</v>
      </c>
      <c r="X1245" s="89">
        <v>2658190.08</v>
      </c>
      <c r="Y1245" s="160" t="s">
        <v>1504</v>
      </c>
      <c r="Z1245" s="156" t="s">
        <v>4984</v>
      </c>
      <c r="AA1245" s="89">
        <v>1766627.1800000002</v>
      </c>
      <c r="AB1245" s="90">
        <v>221090.33999999997</v>
      </c>
      <c r="AC1245" s="183">
        <f t="shared" si="24"/>
        <v>0</v>
      </c>
    </row>
    <row r="1246" spans="2:29" s="10" customFormat="1" ht="15" customHeight="1" x14ac:dyDescent="0.3">
      <c r="B1246" s="101" t="s">
        <v>7046</v>
      </c>
      <c r="C1246" s="81">
        <v>78</v>
      </c>
      <c r="D1246" s="7" t="s">
        <v>6358</v>
      </c>
      <c r="E1246" s="81" t="s">
        <v>3641</v>
      </c>
      <c r="F1246" s="40">
        <v>298</v>
      </c>
      <c r="G1246" s="17">
        <v>121709</v>
      </c>
      <c r="H1246" s="81" t="s">
        <v>3648</v>
      </c>
      <c r="I1246" s="81" t="s">
        <v>3649</v>
      </c>
      <c r="J1246" s="81" t="s">
        <v>3650</v>
      </c>
      <c r="K1246" s="91">
        <v>43297</v>
      </c>
      <c r="L1246" s="91">
        <v>43997</v>
      </c>
      <c r="M1246" s="124">
        <v>80.749998437242581</v>
      </c>
      <c r="N1246" s="81" t="s">
        <v>1833</v>
      </c>
      <c r="O1246" s="81" t="s">
        <v>1939</v>
      </c>
      <c r="P1246" s="81" t="s">
        <v>3651</v>
      </c>
      <c r="Q1246" s="81" t="s">
        <v>137</v>
      </c>
      <c r="R1246" s="81">
        <v>106</v>
      </c>
      <c r="S1246" s="87">
        <v>3056368.4</v>
      </c>
      <c r="T1246" s="87">
        <v>539359.11</v>
      </c>
      <c r="U1246" s="87">
        <v>189248.91</v>
      </c>
      <c r="V1246" s="170">
        <v>0</v>
      </c>
      <c r="W1246" s="170">
        <v>0</v>
      </c>
      <c r="X1246" s="89">
        <v>3784976.42</v>
      </c>
      <c r="Y1246" s="160" t="s">
        <v>19</v>
      </c>
      <c r="Z1246" s="156" t="s">
        <v>7438</v>
      </c>
      <c r="AA1246" s="89">
        <v>993815.76000000013</v>
      </c>
      <c r="AB1246" s="90">
        <v>41808.859999999993</v>
      </c>
      <c r="AC1246" s="183">
        <f t="shared" si="24"/>
        <v>0</v>
      </c>
    </row>
    <row r="1247" spans="2:29" s="10" customFormat="1" ht="15" customHeight="1" x14ac:dyDescent="0.3">
      <c r="B1247" s="101" t="s">
        <v>7046</v>
      </c>
      <c r="C1247" s="81">
        <v>79</v>
      </c>
      <c r="D1247" s="7" t="s">
        <v>6358</v>
      </c>
      <c r="E1247" s="81" t="s">
        <v>3641</v>
      </c>
      <c r="F1247" s="40">
        <v>298</v>
      </c>
      <c r="G1247" s="17">
        <v>121072</v>
      </c>
      <c r="H1247" s="81" t="s">
        <v>3652</v>
      </c>
      <c r="I1247" s="81" t="s">
        <v>4103</v>
      </c>
      <c r="J1247" s="81" t="s">
        <v>3653</v>
      </c>
      <c r="K1247" s="91">
        <v>43307</v>
      </c>
      <c r="L1247" s="91">
        <v>43855</v>
      </c>
      <c r="M1247" s="124">
        <v>83.853198206817709</v>
      </c>
      <c r="N1247" s="81" t="s">
        <v>1833</v>
      </c>
      <c r="O1247" s="81" t="s">
        <v>1939</v>
      </c>
      <c r="P1247" s="81" t="s">
        <v>6599</v>
      </c>
      <c r="Q1247" s="81" t="s">
        <v>3655</v>
      </c>
      <c r="R1247" s="81">
        <v>106</v>
      </c>
      <c r="S1247" s="87">
        <v>3611777.94</v>
      </c>
      <c r="T1247" s="87">
        <v>637372.6</v>
      </c>
      <c r="U1247" s="87">
        <v>58112.65</v>
      </c>
      <c r="V1247" s="170">
        <v>0</v>
      </c>
      <c r="W1247" s="170">
        <v>0</v>
      </c>
      <c r="X1247" s="89">
        <v>4307263.1900000004</v>
      </c>
      <c r="Y1247" s="160" t="s">
        <v>1504</v>
      </c>
      <c r="Z1247" s="156" t="s">
        <v>6826</v>
      </c>
      <c r="AA1247" s="89">
        <v>2246076.42</v>
      </c>
      <c r="AB1247" s="90">
        <v>232466.71999999997</v>
      </c>
      <c r="AC1247" s="183">
        <f t="shared" si="24"/>
        <v>0</v>
      </c>
    </row>
    <row r="1248" spans="2:29" s="10" customFormat="1" ht="15" customHeight="1" x14ac:dyDescent="0.3">
      <c r="B1248" s="101" t="s">
        <v>7046</v>
      </c>
      <c r="C1248" s="81">
        <v>80</v>
      </c>
      <c r="D1248" s="7" t="s">
        <v>6358</v>
      </c>
      <c r="E1248" s="81" t="s">
        <v>3641</v>
      </c>
      <c r="F1248" s="40">
        <v>298</v>
      </c>
      <c r="G1248" s="17">
        <v>121693</v>
      </c>
      <c r="H1248" s="81" t="s">
        <v>4104</v>
      </c>
      <c r="I1248" s="81" t="s">
        <v>4105</v>
      </c>
      <c r="J1248" s="81" t="s">
        <v>4106</v>
      </c>
      <c r="K1248" s="91">
        <v>43314</v>
      </c>
      <c r="L1248" s="91">
        <v>43862</v>
      </c>
      <c r="M1248" s="124">
        <v>84.170190868301987</v>
      </c>
      <c r="N1248" s="81" t="s">
        <v>1833</v>
      </c>
      <c r="O1248" s="81" t="s">
        <v>4107</v>
      </c>
      <c r="P1248" s="81" t="s">
        <v>6600</v>
      </c>
      <c r="Q1248" s="81" t="s">
        <v>4108</v>
      </c>
      <c r="R1248" s="81">
        <v>106</v>
      </c>
      <c r="S1248" s="87">
        <v>4619952.24</v>
      </c>
      <c r="T1248" s="87">
        <v>815285.65</v>
      </c>
      <c r="U1248" s="87">
        <v>53584.45</v>
      </c>
      <c r="V1248" s="170">
        <v>0</v>
      </c>
      <c r="W1248" s="170">
        <v>0</v>
      </c>
      <c r="X1248" s="89">
        <v>5488822.3400000008</v>
      </c>
      <c r="Y1248" s="160" t="s">
        <v>1504</v>
      </c>
      <c r="Z1248" s="156" t="s">
        <v>7041</v>
      </c>
      <c r="AA1248" s="89">
        <v>3862171.78</v>
      </c>
      <c r="AB1248" s="90">
        <v>383529.64</v>
      </c>
      <c r="AC1248" s="183">
        <f t="shared" si="24"/>
        <v>0</v>
      </c>
    </row>
    <row r="1249" spans="2:29" s="10" customFormat="1" ht="15" customHeight="1" x14ac:dyDescent="0.3">
      <c r="B1249" s="101" t="s">
        <v>7046</v>
      </c>
      <c r="C1249" s="81">
        <v>81</v>
      </c>
      <c r="D1249" s="7" t="s">
        <v>6358</v>
      </c>
      <c r="E1249" s="81" t="s">
        <v>3641</v>
      </c>
      <c r="F1249" s="40">
        <v>298</v>
      </c>
      <c r="G1249" s="17">
        <v>121699</v>
      </c>
      <c r="H1249" s="81" t="s">
        <v>4109</v>
      </c>
      <c r="I1249" s="81" t="s">
        <v>4110</v>
      </c>
      <c r="J1249" s="81" t="s">
        <v>4111</v>
      </c>
      <c r="K1249" s="91">
        <v>43322</v>
      </c>
      <c r="L1249" s="91">
        <v>43870</v>
      </c>
      <c r="M1249" s="124">
        <v>80.749999868857174</v>
      </c>
      <c r="N1249" s="81" t="s">
        <v>4112</v>
      </c>
      <c r="O1249" s="81" t="s">
        <v>4113</v>
      </c>
      <c r="P1249" s="81" t="s">
        <v>4114</v>
      </c>
      <c r="Q1249" s="81" t="s">
        <v>4115</v>
      </c>
      <c r="R1249" s="81">
        <v>106</v>
      </c>
      <c r="S1249" s="87">
        <v>4494908.4000000004</v>
      </c>
      <c r="T1249" s="87">
        <v>793219.13</v>
      </c>
      <c r="U1249" s="87">
        <v>278322.51</v>
      </c>
      <c r="V1249" s="170">
        <v>0</v>
      </c>
      <c r="W1249" s="170">
        <v>0</v>
      </c>
      <c r="X1249" s="89">
        <v>5566450.04</v>
      </c>
      <c r="Y1249" s="160" t="s">
        <v>1504</v>
      </c>
      <c r="Z1249" s="156" t="s">
        <v>6601</v>
      </c>
      <c r="AA1249" s="89">
        <v>3817415.0900000008</v>
      </c>
      <c r="AB1249" s="90">
        <v>365367.9800000001</v>
      </c>
      <c r="AC1249" s="183">
        <f t="shared" si="24"/>
        <v>0</v>
      </c>
    </row>
    <row r="1250" spans="2:29" s="10" customFormat="1" ht="15" customHeight="1" x14ac:dyDescent="0.3">
      <c r="B1250" s="101" t="s">
        <v>7046</v>
      </c>
      <c r="C1250" s="81">
        <v>82</v>
      </c>
      <c r="D1250" s="7" t="s">
        <v>6358</v>
      </c>
      <c r="E1250" s="81" t="s">
        <v>3641</v>
      </c>
      <c r="F1250" s="40">
        <v>298</v>
      </c>
      <c r="G1250" s="17">
        <v>121710</v>
      </c>
      <c r="H1250" s="81" t="s">
        <v>4116</v>
      </c>
      <c r="I1250" s="81" t="s">
        <v>4117</v>
      </c>
      <c r="J1250" s="81" t="s">
        <v>4118</v>
      </c>
      <c r="K1250" s="91">
        <v>43328</v>
      </c>
      <c r="L1250" s="91">
        <v>44058</v>
      </c>
      <c r="M1250" s="124">
        <v>80.749988885216311</v>
      </c>
      <c r="N1250" s="81" t="s">
        <v>1833</v>
      </c>
      <c r="O1250" s="81" t="s">
        <v>4119</v>
      </c>
      <c r="P1250" s="81" t="s">
        <v>6602</v>
      </c>
      <c r="Q1250" s="81" t="s">
        <v>4120</v>
      </c>
      <c r="R1250" s="81">
        <v>106</v>
      </c>
      <c r="S1250" s="87">
        <v>4464402.51</v>
      </c>
      <c r="T1250" s="87">
        <v>787835.74</v>
      </c>
      <c r="U1250" s="87">
        <v>276434.34999999998</v>
      </c>
      <c r="V1250" s="170">
        <v>0</v>
      </c>
      <c r="W1250" s="170">
        <v>0</v>
      </c>
      <c r="X1250" s="89">
        <v>5528672.5999999996</v>
      </c>
      <c r="Y1250" s="160" t="s">
        <v>19</v>
      </c>
      <c r="Z1250" s="156" t="s">
        <v>7042</v>
      </c>
      <c r="AA1250" s="89">
        <v>1366409.28</v>
      </c>
      <c r="AB1250" s="90">
        <v>29822.97</v>
      </c>
      <c r="AC1250" s="183">
        <f t="shared" si="24"/>
        <v>0</v>
      </c>
    </row>
    <row r="1251" spans="2:29" s="10" customFormat="1" ht="15" customHeight="1" x14ac:dyDescent="0.3">
      <c r="B1251" s="101" t="s">
        <v>7046</v>
      </c>
      <c r="C1251" s="81">
        <v>83</v>
      </c>
      <c r="D1251" s="7" t="s">
        <v>6358</v>
      </c>
      <c r="E1251" s="81" t="s">
        <v>3641</v>
      </c>
      <c r="F1251" s="40">
        <v>298</v>
      </c>
      <c r="G1251" s="17">
        <v>121616</v>
      </c>
      <c r="H1251" s="81" t="s">
        <v>4121</v>
      </c>
      <c r="I1251" s="81" t="s">
        <v>4122</v>
      </c>
      <c r="J1251" s="81" t="s">
        <v>4539</v>
      </c>
      <c r="K1251" s="91">
        <v>43350</v>
      </c>
      <c r="L1251" s="91">
        <v>43896</v>
      </c>
      <c r="M1251" s="124">
        <v>80.749218153245735</v>
      </c>
      <c r="N1251" s="81" t="s">
        <v>3580</v>
      </c>
      <c r="O1251" s="81" t="s">
        <v>4123</v>
      </c>
      <c r="P1251" s="81" t="s">
        <v>6603</v>
      </c>
      <c r="Q1251" s="81" t="s">
        <v>4124</v>
      </c>
      <c r="R1251" s="81">
        <v>106</v>
      </c>
      <c r="S1251" s="87">
        <v>2733501.74</v>
      </c>
      <c r="T1251" s="87">
        <v>482382.65</v>
      </c>
      <c r="U1251" s="87">
        <v>169289.86</v>
      </c>
      <c r="V1251" s="170">
        <v>0</v>
      </c>
      <c r="W1251" s="170">
        <v>0</v>
      </c>
      <c r="X1251" s="89">
        <v>3385174.25</v>
      </c>
      <c r="Y1251" s="160" t="s">
        <v>1504</v>
      </c>
      <c r="Z1251" s="150" t="s">
        <v>6604</v>
      </c>
      <c r="AA1251" s="89">
        <v>2076873</v>
      </c>
      <c r="AB1251" s="90">
        <v>168123.03000000003</v>
      </c>
      <c r="AC1251" s="183">
        <f t="shared" si="24"/>
        <v>0</v>
      </c>
    </row>
    <row r="1252" spans="2:29" s="9" customFormat="1" ht="15" customHeight="1" x14ac:dyDescent="0.3">
      <c r="B1252" s="101" t="s">
        <v>7046</v>
      </c>
      <c r="C1252" s="81">
        <v>84</v>
      </c>
      <c r="D1252" s="7" t="s">
        <v>6357</v>
      </c>
      <c r="E1252" s="81" t="s">
        <v>4125</v>
      </c>
      <c r="F1252" s="40">
        <v>390</v>
      </c>
      <c r="G1252" s="17">
        <v>123645</v>
      </c>
      <c r="H1252" s="81" t="s">
        <v>4126</v>
      </c>
      <c r="I1252" s="81" t="s">
        <v>4127</v>
      </c>
      <c r="J1252" s="81" t="s">
        <v>4128</v>
      </c>
      <c r="K1252" s="91">
        <v>43356</v>
      </c>
      <c r="L1252" s="91">
        <v>45181</v>
      </c>
      <c r="M1252" s="124">
        <v>95.000000316954626</v>
      </c>
      <c r="N1252" s="81" t="s">
        <v>1833</v>
      </c>
      <c r="O1252" s="81" t="s">
        <v>1870</v>
      </c>
      <c r="P1252" s="81" t="s">
        <v>4129</v>
      </c>
      <c r="Q1252" s="81" t="s">
        <v>4130</v>
      </c>
      <c r="R1252" s="81">
        <v>114</v>
      </c>
      <c r="S1252" s="87">
        <v>1648500.91</v>
      </c>
      <c r="T1252" s="87">
        <v>86763.199999999997</v>
      </c>
      <c r="U1252" s="87">
        <v>0</v>
      </c>
      <c r="V1252" s="170">
        <v>0</v>
      </c>
      <c r="W1252" s="170">
        <v>0</v>
      </c>
      <c r="X1252" s="89">
        <v>1735264.11</v>
      </c>
      <c r="Y1252" s="160" t="s">
        <v>19</v>
      </c>
      <c r="Z1252" s="156" t="s">
        <v>5742</v>
      </c>
      <c r="AA1252" s="89">
        <v>250499.36</v>
      </c>
      <c r="AB1252" s="90">
        <v>4146.74</v>
      </c>
      <c r="AC1252" s="183">
        <f t="shared" si="24"/>
        <v>0</v>
      </c>
    </row>
    <row r="1253" spans="2:29" s="9" customFormat="1" ht="15" customHeight="1" x14ac:dyDescent="0.3">
      <c r="B1253" s="101" t="s">
        <v>7046</v>
      </c>
      <c r="C1253" s="81">
        <v>85</v>
      </c>
      <c r="D1253" s="7" t="s">
        <v>6357</v>
      </c>
      <c r="E1253" s="81" t="s">
        <v>4125</v>
      </c>
      <c r="F1253" s="40">
        <v>390</v>
      </c>
      <c r="G1253" s="17">
        <v>123360</v>
      </c>
      <c r="H1253" s="81" t="s">
        <v>4131</v>
      </c>
      <c r="I1253" s="81" t="s">
        <v>4132</v>
      </c>
      <c r="J1253" s="81" t="s">
        <v>4540</v>
      </c>
      <c r="K1253" s="91">
        <v>43357</v>
      </c>
      <c r="L1253" s="91">
        <v>45212</v>
      </c>
      <c r="M1253" s="124">
        <v>94.999999563577248</v>
      </c>
      <c r="N1253" s="81" t="s">
        <v>1833</v>
      </c>
      <c r="O1253" s="81" t="s">
        <v>1442</v>
      </c>
      <c r="P1253" s="81" t="s">
        <v>4133</v>
      </c>
      <c r="Q1253" s="81" t="s">
        <v>4130</v>
      </c>
      <c r="R1253" s="81">
        <v>114</v>
      </c>
      <c r="S1253" s="87">
        <v>1959109.58</v>
      </c>
      <c r="T1253" s="87">
        <v>103111.03999999999</v>
      </c>
      <c r="U1253" s="87">
        <v>0</v>
      </c>
      <c r="V1253" s="170">
        <v>0</v>
      </c>
      <c r="W1253" s="170">
        <v>0</v>
      </c>
      <c r="X1253" s="89">
        <v>2062220.62</v>
      </c>
      <c r="Y1253" s="160" t="s">
        <v>19</v>
      </c>
      <c r="Z1253" s="158" t="s">
        <v>5743</v>
      </c>
      <c r="AA1253" s="89">
        <v>189500.1</v>
      </c>
      <c r="AB1253" s="90">
        <v>0</v>
      </c>
      <c r="AC1253" s="183">
        <f t="shared" si="24"/>
        <v>0</v>
      </c>
    </row>
    <row r="1254" spans="2:29" s="9" customFormat="1" ht="15" customHeight="1" x14ac:dyDescent="0.3">
      <c r="B1254" s="101" t="s">
        <v>7046</v>
      </c>
      <c r="C1254" s="81">
        <v>86</v>
      </c>
      <c r="D1254" s="7" t="s">
        <v>6358</v>
      </c>
      <c r="E1254" s="81" t="s">
        <v>4134</v>
      </c>
      <c r="F1254" s="40">
        <v>295</v>
      </c>
      <c r="G1254" s="17">
        <v>120043</v>
      </c>
      <c r="H1254" s="81" t="s">
        <v>4135</v>
      </c>
      <c r="I1254" s="81" t="s">
        <v>4136</v>
      </c>
      <c r="J1254" s="81" t="s">
        <v>4137</v>
      </c>
      <c r="K1254" s="91">
        <v>43360</v>
      </c>
      <c r="L1254" s="91">
        <v>43724</v>
      </c>
      <c r="M1254" s="124">
        <v>36.222880140031691</v>
      </c>
      <c r="N1254" s="81" t="s">
        <v>4138</v>
      </c>
      <c r="O1254" s="81" t="s">
        <v>4139</v>
      </c>
      <c r="P1254" s="81" t="s">
        <v>4140</v>
      </c>
      <c r="Q1254" s="81" t="s">
        <v>4141</v>
      </c>
      <c r="R1254" s="81">
        <v>106</v>
      </c>
      <c r="S1254" s="87">
        <v>187625.17</v>
      </c>
      <c r="T1254" s="87">
        <v>33110.31</v>
      </c>
      <c r="U1254" s="87">
        <v>220736.73</v>
      </c>
      <c r="V1254" s="170">
        <v>0</v>
      </c>
      <c r="W1254" s="170">
        <v>76501.98</v>
      </c>
      <c r="X1254" s="89">
        <v>517974.19</v>
      </c>
      <c r="Y1254" s="160" t="s">
        <v>1504</v>
      </c>
      <c r="Z1254" s="156" t="s">
        <v>5977</v>
      </c>
      <c r="AA1254" s="89">
        <v>179708.77000000002</v>
      </c>
      <c r="AB1254" s="90">
        <v>31713.309999999998</v>
      </c>
      <c r="AC1254" s="183">
        <f t="shared" si="24"/>
        <v>0</v>
      </c>
    </row>
    <row r="1255" spans="2:29" s="9" customFormat="1" ht="15" customHeight="1" x14ac:dyDescent="0.3">
      <c r="B1255" s="101" t="s">
        <v>7046</v>
      </c>
      <c r="C1255" s="81">
        <v>87</v>
      </c>
      <c r="D1255" s="7" t="s">
        <v>6357</v>
      </c>
      <c r="E1255" s="81" t="s">
        <v>4125</v>
      </c>
      <c r="F1255" s="40">
        <v>390</v>
      </c>
      <c r="G1255" s="17">
        <v>123731</v>
      </c>
      <c r="H1255" s="81" t="s">
        <v>4142</v>
      </c>
      <c r="I1255" s="81" t="s">
        <v>4143</v>
      </c>
      <c r="J1255" s="81" t="s">
        <v>4144</v>
      </c>
      <c r="K1255" s="91">
        <v>43367</v>
      </c>
      <c r="L1255" s="91">
        <v>45192</v>
      </c>
      <c r="M1255" s="124">
        <v>78.86644869965447</v>
      </c>
      <c r="N1255" s="81" t="s">
        <v>1833</v>
      </c>
      <c r="O1255" s="81" t="s">
        <v>1870</v>
      </c>
      <c r="P1255" s="81" t="s">
        <v>4145</v>
      </c>
      <c r="Q1255" s="81" t="s">
        <v>4146</v>
      </c>
      <c r="R1255" s="81">
        <v>114</v>
      </c>
      <c r="S1255" s="87">
        <v>1324746.79</v>
      </c>
      <c r="T1255" s="87">
        <v>69723.509999999995</v>
      </c>
      <c r="U1255" s="87">
        <v>0</v>
      </c>
      <c r="V1255" s="170">
        <v>0</v>
      </c>
      <c r="W1255" s="170">
        <v>285264</v>
      </c>
      <c r="X1255" s="89">
        <v>1679734.3</v>
      </c>
      <c r="Y1255" s="160" t="s">
        <v>19</v>
      </c>
      <c r="Z1255" s="156" t="s">
        <v>7747</v>
      </c>
      <c r="AA1255" s="89">
        <v>412996.66000000003</v>
      </c>
      <c r="AB1255" s="90">
        <v>135.33000000000001</v>
      </c>
      <c r="AC1255" s="183">
        <f t="shared" si="24"/>
        <v>0</v>
      </c>
    </row>
    <row r="1256" spans="2:29" s="9" customFormat="1" ht="15" customHeight="1" x14ac:dyDescent="0.3">
      <c r="B1256" s="101" t="s">
        <v>7046</v>
      </c>
      <c r="C1256" s="81">
        <v>88</v>
      </c>
      <c r="D1256" s="7" t="s">
        <v>6358</v>
      </c>
      <c r="E1256" s="81" t="s">
        <v>3641</v>
      </c>
      <c r="F1256" s="40">
        <v>298</v>
      </c>
      <c r="G1256" s="17">
        <v>121167</v>
      </c>
      <c r="H1256" s="81" t="s">
        <v>4147</v>
      </c>
      <c r="I1256" s="81" t="s">
        <v>4148</v>
      </c>
      <c r="J1256" s="81" t="s">
        <v>4541</v>
      </c>
      <c r="K1256" s="91">
        <v>43367</v>
      </c>
      <c r="L1256" s="91">
        <v>43913</v>
      </c>
      <c r="M1256" s="124">
        <v>83.909442322496588</v>
      </c>
      <c r="N1256" s="81" t="s">
        <v>1833</v>
      </c>
      <c r="O1256" s="81" t="s">
        <v>4149</v>
      </c>
      <c r="P1256" s="81" t="s">
        <v>6605</v>
      </c>
      <c r="Q1256" s="81" t="s">
        <v>4150</v>
      </c>
      <c r="R1256" s="81">
        <v>106</v>
      </c>
      <c r="S1256" s="87">
        <v>4516106.8099999996</v>
      </c>
      <c r="T1256" s="87">
        <v>796959.99</v>
      </c>
      <c r="U1256" s="87">
        <v>64584.32</v>
      </c>
      <c r="V1256" s="170">
        <v>0</v>
      </c>
      <c r="W1256" s="170">
        <v>4468.8</v>
      </c>
      <c r="X1256" s="89">
        <v>5382119.9199999999</v>
      </c>
      <c r="Y1256" s="160" t="s">
        <v>1504</v>
      </c>
      <c r="Z1256" s="158" t="s">
        <v>7439</v>
      </c>
      <c r="AA1256" s="89">
        <v>3435301.29</v>
      </c>
      <c r="AB1256" s="90">
        <v>298153.30000000005</v>
      </c>
      <c r="AC1256" s="183">
        <f t="shared" si="24"/>
        <v>0</v>
      </c>
    </row>
    <row r="1257" spans="2:29" s="9" customFormat="1" ht="15" customHeight="1" x14ac:dyDescent="0.3">
      <c r="B1257" s="101" t="s">
        <v>7046</v>
      </c>
      <c r="C1257" s="81">
        <v>89</v>
      </c>
      <c r="D1257" s="7" t="s">
        <v>6357</v>
      </c>
      <c r="E1257" s="81" t="s">
        <v>4125</v>
      </c>
      <c r="F1257" s="40">
        <v>390</v>
      </c>
      <c r="G1257" s="17">
        <v>123733</v>
      </c>
      <c r="H1257" s="81" t="s">
        <v>4542</v>
      </c>
      <c r="I1257" s="81" t="s">
        <v>4543</v>
      </c>
      <c r="J1257" s="81" t="s">
        <v>4544</v>
      </c>
      <c r="K1257" s="91">
        <v>43385</v>
      </c>
      <c r="L1257" s="91">
        <v>45210</v>
      </c>
      <c r="M1257" s="124">
        <v>95.000001747525914</v>
      </c>
      <c r="N1257" s="81" t="s">
        <v>1833</v>
      </c>
      <c r="O1257" s="81" t="s">
        <v>4545</v>
      </c>
      <c r="P1257" s="81" t="s">
        <v>4546</v>
      </c>
      <c r="Q1257" s="81" t="s">
        <v>4146</v>
      </c>
      <c r="R1257" s="81">
        <v>114</v>
      </c>
      <c r="S1257" s="87">
        <v>1413426.86</v>
      </c>
      <c r="T1257" s="87">
        <v>74390.86</v>
      </c>
      <c r="U1257" s="87">
        <v>0</v>
      </c>
      <c r="V1257" s="170">
        <v>0</v>
      </c>
      <c r="W1257" s="170">
        <v>0</v>
      </c>
      <c r="X1257" s="89">
        <v>1487817.72</v>
      </c>
      <c r="Y1257" s="160" t="s">
        <v>19</v>
      </c>
      <c r="Z1257" s="150" t="s">
        <v>6606</v>
      </c>
      <c r="AA1257" s="89">
        <v>782266.6</v>
      </c>
      <c r="AB1257" s="90">
        <v>21750.28</v>
      </c>
      <c r="AC1257" s="183">
        <f t="shared" si="24"/>
        <v>0</v>
      </c>
    </row>
    <row r="1258" spans="2:29" s="9" customFormat="1" ht="15" customHeight="1" x14ac:dyDescent="0.3">
      <c r="B1258" s="101" t="s">
        <v>7046</v>
      </c>
      <c r="C1258" s="81">
        <v>90</v>
      </c>
      <c r="D1258" s="7" t="s">
        <v>6356</v>
      </c>
      <c r="E1258" s="81" t="s">
        <v>1855</v>
      </c>
      <c r="F1258" s="40">
        <v>140</v>
      </c>
      <c r="G1258" s="17">
        <v>115020</v>
      </c>
      <c r="H1258" s="81" t="s">
        <v>4547</v>
      </c>
      <c r="I1258" s="81" t="s">
        <v>4548</v>
      </c>
      <c r="J1258" s="81" t="s">
        <v>4549</v>
      </c>
      <c r="K1258" s="91">
        <v>43388</v>
      </c>
      <c r="L1258" s="91">
        <v>44483</v>
      </c>
      <c r="M1258" s="124">
        <v>84.999999963403965</v>
      </c>
      <c r="N1258" s="81" t="s">
        <v>1833</v>
      </c>
      <c r="O1258" s="81" t="s">
        <v>4550</v>
      </c>
      <c r="P1258" s="81" t="s">
        <v>4551</v>
      </c>
      <c r="Q1258" s="81" t="s">
        <v>4552</v>
      </c>
      <c r="R1258" s="81">
        <v>110</v>
      </c>
      <c r="S1258" s="87">
        <v>17419927.829999998</v>
      </c>
      <c r="T1258" s="87">
        <v>2840957.26</v>
      </c>
      <c r="U1258" s="87">
        <v>233147.66</v>
      </c>
      <c r="V1258" s="170">
        <v>0</v>
      </c>
      <c r="W1258" s="170">
        <v>0</v>
      </c>
      <c r="X1258" s="89">
        <v>20494032.75</v>
      </c>
      <c r="Y1258" s="160" t="s">
        <v>19</v>
      </c>
      <c r="Z1258" s="156" t="s">
        <v>5744</v>
      </c>
      <c r="AA1258" s="89">
        <v>3148899.8599999994</v>
      </c>
      <c r="AB1258" s="90">
        <v>368401.35</v>
      </c>
      <c r="AC1258" s="183">
        <f t="shared" si="24"/>
        <v>0</v>
      </c>
    </row>
    <row r="1259" spans="2:29" s="9" customFormat="1" ht="15" customHeight="1" x14ac:dyDescent="0.3">
      <c r="B1259" s="101" t="s">
        <v>7046</v>
      </c>
      <c r="C1259" s="81">
        <v>91</v>
      </c>
      <c r="D1259" s="7" t="s">
        <v>6358</v>
      </c>
      <c r="E1259" s="81" t="s">
        <v>3641</v>
      </c>
      <c r="F1259" s="40">
        <v>298</v>
      </c>
      <c r="G1259" s="17">
        <v>121713</v>
      </c>
      <c r="H1259" s="81" t="s">
        <v>4553</v>
      </c>
      <c r="I1259" s="81" t="s">
        <v>4554</v>
      </c>
      <c r="J1259" s="81" t="s">
        <v>4555</v>
      </c>
      <c r="K1259" s="91">
        <v>43389</v>
      </c>
      <c r="L1259" s="91">
        <v>43936</v>
      </c>
      <c r="M1259" s="124">
        <v>85.000000090313094</v>
      </c>
      <c r="N1259" s="81" t="s">
        <v>1833</v>
      </c>
      <c r="O1259" s="81" t="s">
        <v>3654</v>
      </c>
      <c r="P1259" s="81" t="s">
        <v>6599</v>
      </c>
      <c r="Q1259" s="81" t="s">
        <v>4556</v>
      </c>
      <c r="R1259" s="81">
        <v>106</v>
      </c>
      <c r="S1259" s="87">
        <v>4705851.3499999996</v>
      </c>
      <c r="T1259" s="87">
        <v>830444.35</v>
      </c>
      <c r="U1259" s="87">
        <v>0</v>
      </c>
      <c r="V1259" s="170">
        <v>0</v>
      </c>
      <c r="W1259" s="170">
        <v>0</v>
      </c>
      <c r="X1259" s="89">
        <v>5536295.7000000002</v>
      </c>
      <c r="Y1259" s="160" t="s">
        <v>19</v>
      </c>
      <c r="Z1259" s="150" t="s">
        <v>6716</v>
      </c>
      <c r="AA1259" s="89">
        <v>536682.81999999995</v>
      </c>
      <c r="AB1259" s="90">
        <v>16946.75</v>
      </c>
      <c r="AC1259" s="183">
        <f t="shared" si="24"/>
        <v>0</v>
      </c>
    </row>
    <row r="1260" spans="2:29" s="9" customFormat="1" ht="15" customHeight="1" x14ac:dyDescent="0.3">
      <c r="B1260" s="101" t="s">
        <v>7046</v>
      </c>
      <c r="C1260" s="81">
        <v>92</v>
      </c>
      <c r="D1260" s="7" t="s">
        <v>6357</v>
      </c>
      <c r="E1260" s="81" t="s">
        <v>4125</v>
      </c>
      <c r="F1260" s="40">
        <v>390</v>
      </c>
      <c r="G1260" s="17">
        <v>123730</v>
      </c>
      <c r="H1260" s="81" t="s">
        <v>4557</v>
      </c>
      <c r="I1260" s="81" t="s">
        <v>4558</v>
      </c>
      <c r="J1260" s="81" t="s">
        <v>4559</v>
      </c>
      <c r="K1260" s="91">
        <v>43403</v>
      </c>
      <c r="L1260" s="91">
        <v>45228</v>
      </c>
      <c r="M1260" s="124">
        <v>95</v>
      </c>
      <c r="N1260" s="81" t="s">
        <v>1833</v>
      </c>
      <c r="O1260" s="81" t="s">
        <v>1258</v>
      </c>
      <c r="P1260" s="81" t="s">
        <v>1875</v>
      </c>
      <c r="Q1260" s="81" t="s">
        <v>4556</v>
      </c>
      <c r="R1260" s="81">
        <v>114</v>
      </c>
      <c r="S1260" s="87">
        <v>1324745.79</v>
      </c>
      <c r="T1260" s="87">
        <v>69723.460000000006</v>
      </c>
      <c r="U1260" s="87">
        <v>0</v>
      </c>
      <c r="V1260" s="170">
        <v>0</v>
      </c>
      <c r="W1260" s="170">
        <v>285264</v>
      </c>
      <c r="X1260" s="89">
        <v>1679733.25</v>
      </c>
      <c r="Y1260" s="160" t="s">
        <v>19</v>
      </c>
      <c r="Z1260" s="156" t="s">
        <v>7748</v>
      </c>
      <c r="AA1260" s="89">
        <v>469965.82999999996</v>
      </c>
      <c r="AB1260" s="90">
        <v>4867.8900000000003</v>
      </c>
      <c r="AC1260" s="183">
        <f t="shared" si="24"/>
        <v>0</v>
      </c>
    </row>
    <row r="1261" spans="2:29" s="9" customFormat="1" ht="15" customHeight="1" x14ac:dyDescent="0.3">
      <c r="B1261" s="101" t="s">
        <v>7046</v>
      </c>
      <c r="C1261" s="81">
        <v>93</v>
      </c>
      <c r="D1261" s="7" t="s">
        <v>6357</v>
      </c>
      <c r="E1261" s="81" t="s">
        <v>4125</v>
      </c>
      <c r="F1261" s="40">
        <v>390</v>
      </c>
      <c r="G1261" s="17">
        <v>123571</v>
      </c>
      <c r="H1261" s="81" t="s">
        <v>4560</v>
      </c>
      <c r="I1261" s="81" t="s">
        <v>4561</v>
      </c>
      <c r="J1261" s="81" t="s">
        <v>4562</v>
      </c>
      <c r="K1261" s="91">
        <v>43403</v>
      </c>
      <c r="L1261" s="91">
        <v>45228</v>
      </c>
      <c r="M1261" s="124">
        <v>95</v>
      </c>
      <c r="N1261" s="81" t="s">
        <v>1833</v>
      </c>
      <c r="O1261" s="81" t="s">
        <v>1364</v>
      </c>
      <c r="P1261" s="81" t="s">
        <v>4563</v>
      </c>
      <c r="Q1261" s="81" t="s">
        <v>4556</v>
      </c>
      <c r="R1261" s="81">
        <v>114</v>
      </c>
      <c r="S1261" s="87">
        <v>1848708.95</v>
      </c>
      <c r="T1261" s="87">
        <v>97300.47</v>
      </c>
      <c r="U1261" s="87">
        <v>0</v>
      </c>
      <c r="V1261" s="170">
        <v>0</v>
      </c>
      <c r="W1261" s="170">
        <v>0</v>
      </c>
      <c r="X1261" s="89">
        <v>1946009.42</v>
      </c>
      <c r="Y1261" s="160" t="s">
        <v>19</v>
      </c>
      <c r="Z1261" s="150" t="s">
        <v>6717</v>
      </c>
      <c r="AA1261" s="89">
        <v>187260.58000000002</v>
      </c>
      <c r="AB1261" s="90">
        <v>7340.36</v>
      </c>
      <c r="AC1261" s="183">
        <f t="shared" si="24"/>
        <v>0</v>
      </c>
    </row>
    <row r="1262" spans="2:29" s="9" customFormat="1" ht="15" customHeight="1" x14ac:dyDescent="0.3">
      <c r="B1262" s="101" t="s">
        <v>7046</v>
      </c>
      <c r="C1262" s="81">
        <v>94</v>
      </c>
      <c r="D1262" s="7" t="s">
        <v>6358</v>
      </c>
      <c r="E1262" s="81" t="s">
        <v>4807</v>
      </c>
      <c r="F1262" s="40">
        <v>426</v>
      </c>
      <c r="G1262" s="17">
        <v>126151</v>
      </c>
      <c r="H1262" s="81" t="s">
        <v>4808</v>
      </c>
      <c r="I1262" s="81" t="s">
        <v>4809</v>
      </c>
      <c r="J1262" s="81" t="s">
        <v>4810</v>
      </c>
      <c r="K1262" s="91">
        <v>43517</v>
      </c>
      <c r="L1262" s="91">
        <v>43971</v>
      </c>
      <c r="M1262" s="124">
        <v>38.48953304474027</v>
      </c>
      <c r="N1262" s="81" t="s">
        <v>1833</v>
      </c>
      <c r="O1262" s="81" t="s">
        <v>1364</v>
      </c>
      <c r="P1262" s="81" t="s">
        <v>4811</v>
      </c>
      <c r="Q1262" s="81" t="s">
        <v>4812</v>
      </c>
      <c r="R1262" s="81">
        <v>106</v>
      </c>
      <c r="S1262" s="87">
        <v>435569.01</v>
      </c>
      <c r="T1262" s="87">
        <v>76865.100000000006</v>
      </c>
      <c r="U1262" s="87">
        <v>512434.11</v>
      </c>
      <c r="V1262" s="170">
        <v>0</v>
      </c>
      <c r="W1262" s="170">
        <v>106787.52</v>
      </c>
      <c r="X1262" s="89">
        <v>1131655.74</v>
      </c>
      <c r="Y1262" s="160" t="s">
        <v>19</v>
      </c>
      <c r="Z1262" s="156" t="s">
        <v>5483</v>
      </c>
      <c r="AA1262" s="89">
        <v>98196.950000000012</v>
      </c>
      <c r="AB1262" s="90">
        <v>17328.86</v>
      </c>
      <c r="AC1262" s="183">
        <f t="shared" si="24"/>
        <v>0</v>
      </c>
    </row>
    <row r="1263" spans="2:29" s="9" customFormat="1" ht="15" customHeight="1" x14ac:dyDescent="0.3">
      <c r="B1263" s="101" t="s">
        <v>7046</v>
      </c>
      <c r="C1263" s="81">
        <v>95</v>
      </c>
      <c r="D1263" s="7" t="s">
        <v>6356</v>
      </c>
      <c r="E1263" s="81" t="s">
        <v>4886</v>
      </c>
      <c r="F1263" s="40">
        <v>449</v>
      </c>
      <c r="G1263" s="17">
        <v>127253</v>
      </c>
      <c r="H1263" s="81" t="s">
        <v>4887</v>
      </c>
      <c r="I1263" s="81" t="s">
        <v>4888</v>
      </c>
      <c r="J1263" s="81" t="s">
        <v>4889</v>
      </c>
      <c r="K1263" s="91">
        <v>43535</v>
      </c>
      <c r="L1263" s="91">
        <v>45228</v>
      </c>
      <c r="M1263" s="124">
        <v>84.494474515173266</v>
      </c>
      <c r="N1263" s="81" t="s">
        <v>1833</v>
      </c>
      <c r="O1263" s="81" t="s">
        <v>3654</v>
      </c>
      <c r="P1263" s="81" t="s">
        <v>6598</v>
      </c>
      <c r="Q1263" s="81" t="s">
        <v>4890</v>
      </c>
      <c r="R1263" s="81">
        <v>110</v>
      </c>
      <c r="S1263" s="87">
        <v>11719736.16</v>
      </c>
      <c r="T1263" s="87">
        <v>2068188.74</v>
      </c>
      <c r="U1263" s="87">
        <v>82492.34</v>
      </c>
      <c r="V1263" s="170">
        <v>0</v>
      </c>
      <c r="W1263" s="170">
        <v>0</v>
      </c>
      <c r="X1263" s="89">
        <v>13870417.24</v>
      </c>
      <c r="Y1263" s="160" t="s">
        <v>19</v>
      </c>
      <c r="Z1263" s="150" t="s">
        <v>7749</v>
      </c>
      <c r="AA1263" s="89">
        <v>2001208.56</v>
      </c>
      <c r="AB1263" s="90">
        <v>87495.48000000001</v>
      </c>
      <c r="AC1263" s="183">
        <f t="shared" si="24"/>
        <v>0</v>
      </c>
    </row>
    <row r="1264" spans="2:29" s="9" customFormat="1" ht="15" customHeight="1" x14ac:dyDescent="0.3">
      <c r="B1264" s="101" t="s">
        <v>7046</v>
      </c>
      <c r="C1264" s="81">
        <v>96</v>
      </c>
      <c r="D1264" s="7" t="s">
        <v>6356</v>
      </c>
      <c r="E1264" s="81" t="s">
        <v>4886</v>
      </c>
      <c r="F1264" s="40">
        <v>449</v>
      </c>
      <c r="G1264" s="17">
        <v>126093</v>
      </c>
      <c r="H1264" s="81" t="s">
        <v>4891</v>
      </c>
      <c r="I1264" s="81" t="s">
        <v>4897</v>
      </c>
      <c r="J1264" s="81" t="s">
        <v>4892</v>
      </c>
      <c r="K1264" s="91">
        <v>43549</v>
      </c>
      <c r="L1264" s="91">
        <v>44644</v>
      </c>
      <c r="M1264" s="124">
        <v>84.700520492143426</v>
      </c>
      <c r="N1264" s="81" t="s">
        <v>4893</v>
      </c>
      <c r="O1264" s="81" t="s">
        <v>4894</v>
      </c>
      <c r="P1264" s="81" t="s">
        <v>4895</v>
      </c>
      <c r="Q1264" s="81" t="s">
        <v>4896</v>
      </c>
      <c r="R1264" s="81">
        <v>73</v>
      </c>
      <c r="S1264" s="87">
        <v>11706232.880000001</v>
      </c>
      <c r="T1264" s="87">
        <v>2065805.4</v>
      </c>
      <c r="U1264" s="87">
        <v>48694.83</v>
      </c>
      <c r="V1264" s="170">
        <v>0</v>
      </c>
      <c r="W1264" s="170">
        <v>0</v>
      </c>
      <c r="X1264" s="89">
        <v>13820733.109999999</v>
      </c>
      <c r="Y1264" s="160" t="s">
        <v>19</v>
      </c>
      <c r="Z1264" s="156" t="s">
        <v>6718</v>
      </c>
      <c r="AA1264" s="89">
        <v>1939463.48</v>
      </c>
      <c r="AB1264" s="90">
        <v>0</v>
      </c>
      <c r="AC1264" s="183">
        <f t="shared" si="24"/>
        <v>0</v>
      </c>
    </row>
    <row r="1265" spans="2:29" s="9" customFormat="1" ht="15" customHeight="1" x14ac:dyDescent="0.3">
      <c r="B1265" s="101" t="s">
        <v>7046</v>
      </c>
      <c r="C1265" s="81">
        <v>97</v>
      </c>
      <c r="D1265" s="7" t="s">
        <v>6357</v>
      </c>
      <c r="E1265" s="81" t="s">
        <v>4985</v>
      </c>
      <c r="F1265" s="40">
        <v>482</v>
      </c>
      <c r="G1265" s="17">
        <v>127168</v>
      </c>
      <c r="H1265" s="81" t="s">
        <v>4986</v>
      </c>
      <c r="I1265" s="81" t="s">
        <v>4987</v>
      </c>
      <c r="J1265" s="81" t="s">
        <v>4988</v>
      </c>
      <c r="K1265" s="91">
        <v>43566</v>
      </c>
      <c r="L1265" s="91">
        <v>45301</v>
      </c>
      <c r="M1265" s="124">
        <v>95.000001286953108</v>
      </c>
      <c r="N1265" s="81" t="s">
        <v>1833</v>
      </c>
      <c r="O1265" s="81" t="s">
        <v>1418</v>
      </c>
      <c r="P1265" s="81" t="s">
        <v>4989</v>
      </c>
      <c r="Q1265" s="81" t="s">
        <v>4990</v>
      </c>
      <c r="R1265" s="81">
        <v>114</v>
      </c>
      <c r="S1265" s="87">
        <v>1660899.7</v>
      </c>
      <c r="T1265" s="87">
        <v>87415.75</v>
      </c>
      <c r="U1265" s="87">
        <v>0</v>
      </c>
      <c r="V1265" s="170">
        <v>0</v>
      </c>
      <c r="W1265" s="170">
        <v>0</v>
      </c>
      <c r="X1265" s="89">
        <v>1748315.45</v>
      </c>
      <c r="Y1265" s="160" t="s">
        <v>19</v>
      </c>
      <c r="Z1265" s="150" t="s">
        <v>7045</v>
      </c>
      <c r="AA1265" s="89">
        <v>369869.9</v>
      </c>
      <c r="AB1265" s="90">
        <v>5422.1</v>
      </c>
      <c r="AC1265" s="183">
        <f t="shared" si="24"/>
        <v>0</v>
      </c>
    </row>
    <row r="1266" spans="2:29" s="9" customFormat="1" ht="15" customHeight="1" x14ac:dyDescent="0.3">
      <c r="B1266" s="101" t="s">
        <v>7046</v>
      </c>
      <c r="C1266" s="81">
        <v>98</v>
      </c>
      <c r="D1266" s="7" t="s">
        <v>6356</v>
      </c>
      <c r="E1266" s="81" t="s">
        <v>4886</v>
      </c>
      <c r="F1266" s="40">
        <v>436</v>
      </c>
      <c r="G1266" s="17">
        <v>127448</v>
      </c>
      <c r="H1266" s="107" t="s">
        <v>5380</v>
      </c>
      <c r="I1266" s="105" t="s">
        <v>5381</v>
      </c>
      <c r="J1266" s="107" t="s">
        <v>5382</v>
      </c>
      <c r="K1266" s="91">
        <v>43605</v>
      </c>
      <c r="L1266" s="91">
        <v>44884</v>
      </c>
      <c r="M1266" s="124">
        <v>95.000001286953108</v>
      </c>
      <c r="N1266" s="81" t="s">
        <v>1833</v>
      </c>
      <c r="O1266" s="81" t="s">
        <v>5383</v>
      </c>
      <c r="P1266" s="107" t="s">
        <v>5384</v>
      </c>
      <c r="Q1266" s="81" t="s">
        <v>4990</v>
      </c>
      <c r="R1266" s="81">
        <v>106</v>
      </c>
      <c r="S1266" s="87">
        <v>2375378.02</v>
      </c>
      <c r="T1266" s="87">
        <v>419184.34</v>
      </c>
      <c r="U1266" s="87">
        <v>0</v>
      </c>
      <c r="V1266" s="170">
        <v>0</v>
      </c>
      <c r="W1266" s="170">
        <v>0</v>
      </c>
      <c r="X1266" s="89">
        <v>2794562.36</v>
      </c>
      <c r="Y1266" s="160" t="s">
        <v>19</v>
      </c>
      <c r="Z1266" s="156" t="s">
        <v>5484</v>
      </c>
      <c r="AA1266" s="89">
        <v>266600.88</v>
      </c>
      <c r="AB1266" s="90">
        <v>12855.35</v>
      </c>
      <c r="AC1266" s="183">
        <f t="shared" si="24"/>
        <v>0</v>
      </c>
    </row>
    <row r="1267" spans="2:29" s="9" customFormat="1" ht="15" customHeight="1" x14ac:dyDescent="0.3">
      <c r="B1267" s="101" t="s">
        <v>7046</v>
      </c>
      <c r="C1267" s="81">
        <v>99</v>
      </c>
      <c r="D1267" s="7" t="s">
        <v>6356</v>
      </c>
      <c r="E1267" s="81" t="s">
        <v>4886</v>
      </c>
      <c r="F1267" s="40">
        <v>436</v>
      </c>
      <c r="G1267" s="21">
        <v>126641</v>
      </c>
      <c r="H1267" s="107" t="s">
        <v>5485</v>
      </c>
      <c r="I1267" s="105" t="s">
        <v>5486</v>
      </c>
      <c r="J1267" s="107" t="s">
        <v>5487</v>
      </c>
      <c r="K1267" s="91">
        <v>43635</v>
      </c>
      <c r="L1267" s="91">
        <v>44426</v>
      </c>
      <c r="M1267" s="124">
        <v>95.000001286953108</v>
      </c>
      <c r="N1267" s="105" t="s">
        <v>5488</v>
      </c>
      <c r="O1267" s="81" t="s">
        <v>5489</v>
      </c>
      <c r="P1267" s="107" t="s">
        <v>5490</v>
      </c>
      <c r="Q1267" s="105" t="s">
        <v>5491</v>
      </c>
      <c r="R1267" s="81">
        <v>107</v>
      </c>
      <c r="S1267" s="87">
        <v>2372925.41</v>
      </c>
      <c r="T1267" s="87">
        <v>418751.54</v>
      </c>
      <c r="U1267" s="87">
        <v>0</v>
      </c>
      <c r="V1267" s="170">
        <v>0</v>
      </c>
      <c r="W1267" s="170">
        <v>0</v>
      </c>
      <c r="X1267" s="89">
        <v>2791676.95</v>
      </c>
      <c r="Y1267" s="160" t="s">
        <v>19</v>
      </c>
      <c r="Z1267" s="150" t="s">
        <v>6719</v>
      </c>
      <c r="AA1267" s="89">
        <v>280156.70999999996</v>
      </c>
      <c r="AB1267" s="90">
        <v>18875.97</v>
      </c>
      <c r="AC1267" s="183">
        <f t="shared" si="24"/>
        <v>0</v>
      </c>
    </row>
    <row r="1268" spans="2:29" s="9" customFormat="1" ht="15" customHeight="1" x14ac:dyDescent="0.3">
      <c r="B1268" s="101" t="s">
        <v>7046</v>
      </c>
      <c r="C1268" s="81">
        <v>100</v>
      </c>
      <c r="D1268" s="7" t="s">
        <v>6356</v>
      </c>
      <c r="E1268" s="81" t="s">
        <v>4886</v>
      </c>
      <c r="F1268" s="40">
        <v>436</v>
      </c>
      <c r="G1268" s="21">
        <v>126228</v>
      </c>
      <c r="H1268" s="107" t="s">
        <v>5492</v>
      </c>
      <c r="I1268" s="105" t="s">
        <v>5493</v>
      </c>
      <c r="J1268" s="107" t="s">
        <v>5494</v>
      </c>
      <c r="K1268" s="91">
        <v>43635</v>
      </c>
      <c r="L1268" s="91">
        <v>44730</v>
      </c>
      <c r="M1268" s="124">
        <v>95.000001286953108</v>
      </c>
      <c r="N1268" s="105" t="s">
        <v>1917</v>
      </c>
      <c r="O1268" s="81" t="s">
        <v>1258</v>
      </c>
      <c r="P1268" s="107" t="s">
        <v>1834</v>
      </c>
      <c r="Q1268" s="107" t="s">
        <v>5495</v>
      </c>
      <c r="R1268" s="81">
        <v>110</v>
      </c>
      <c r="S1268" s="87">
        <v>2374452</v>
      </c>
      <c r="T1268" s="87">
        <v>363151.55</v>
      </c>
      <c r="U1268" s="87">
        <v>55869.42</v>
      </c>
      <c r="V1268" s="170">
        <v>0</v>
      </c>
      <c r="W1268" s="170">
        <v>0</v>
      </c>
      <c r="X1268" s="89">
        <v>2793472.97</v>
      </c>
      <c r="Y1268" s="160" t="s">
        <v>19</v>
      </c>
      <c r="Z1268" s="150" t="s">
        <v>330</v>
      </c>
      <c r="AA1268" s="89">
        <v>276527.58999999997</v>
      </c>
      <c r="AB1268" s="90">
        <v>2819.71</v>
      </c>
      <c r="AC1268" s="183">
        <f t="shared" si="24"/>
        <v>0</v>
      </c>
    </row>
    <row r="1269" spans="2:29" s="9" customFormat="1" ht="15" customHeight="1" x14ac:dyDescent="0.3">
      <c r="B1269" s="101" t="s">
        <v>7046</v>
      </c>
      <c r="C1269" s="81">
        <v>101</v>
      </c>
      <c r="D1269" s="7" t="s">
        <v>6356</v>
      </c>
      <c r="E1269" s="81" t="s">
        <v>5496</v>
      </c>
      <c r="F1269" s="40">
        <v>449</v>
      </c>
      <c r="G1269" s="21">
        <v>128493</v>
      </c>
      <c r="H1269" s="107" t="s">
        <v>5497</v>
      </c>
      <c r="I1269" s="105" t="s">
        <v>5745</v>
      </c>
      <c r="J1269" s="107" t="s">
        <v>5498</v>
      </c>
      <c r="K1269" s="91">
        <v>43640</v>
      </c>
      <c r="L1269" s="91">
        <v>44735</v>
      </c>
      <c r="M1269" s="124">
        <v>95.000001286953108</v>
      </c>
      <c r="N1269" s="81" t="s">
        <v>1917</v>
      </c>
      <c r="O1269" s="81" t="s">
        <v>5499</v>
      </c>
      <c r="P1269" s="107" t="s">
        <v>6607</v>
      </c>
      <c r="Q1269" s="81" t="s">
        <v>5500</v>
      </c>
      <c r="R1269" s="81">
        <v>113</v>
      </c>
      <c r="S1269" s="87">
        <v>10470176.5</v>
      </c>
      <c r="T1269" s="87">
        <v>1847678.13</v>
      </c>
      <c r="U1269" s="87">
        <v>185928.12</v>
      </c>
      <c r="V1269" s="170">
        <v>0</v>
      </c>
      <c r="W1269" s="170">
        <v>0</v>
      </c>
      <c r="X1269" s="89">
        <v>12503782.75</v>
      </c>
      <c r="Y1269" s="160" t="s">
        <v>19</v>
      </c>
      <c r="Z1269" s="156" t="s">
        <v>7750</v>
      </c>
      <c r="AA1269" s="89">
        <v>1085681.3700000001</v>
      </c>
      <c r="AB1269" s="90">
        <v>45120.24</v>
      </c>
      <c r="AC1269" s="183">
        <f t="shared" si="24"/>
        <v>0</v>
      </c>
    </row>
    <row r="1270" spans="2:29" s="9" customFormat="1" ht="15" customHeight="1" x14ac:dyDescent="0.3">
      <c r="B1270" s="101" t="s">
        <v>7046</v>
      </c>
      <c r="C1270" s="81">
        <v>102</v>
      </c>
      <c r="D1270" s="7" t="s">
        <v>6357</v>
      </c>
      <c r="E1270" s="81" t="s">
        <v>5496</v>
      </c>
      <c r="F1270" s="40">
        <v>449</v>
      </c>
      <c r="G1270" s="21">
        <v>128078</v>
      </c>
      <c r="H1270" s="107" t="s">
        <v>5501</v>
      </c>
      <c r="I1270" s="105" t="s">
        <v>5502</v>
      </c>
      <c r="J1270" s="107" t="s">
        <v>5503</v>
      </c>
      <c r="K1270" s="91">
        <v>43647</v>
      </c>
      <c r="L1270" s="91">
        <v>44742</v>
      </c>
      <c r="M1270" s="124">
        <v>95.000001286953108</v>
      </c>
      <c r="N1270" s="105" t="s">
        <v>5504</v>
      </c>
      <c r="O1270" s="105" t="s">
        <v>5505</v>
      </c>
      <c r="P1270" s="105" t="s">
        <v>6608</v>
      </c>
      <c r="Q1270" s="107" t="s">
        <v>5506</v>
      </c>
      <c r="R1270" s="81">
        <v>113</v>
      </c>
      <c r="S1270" s="87">
        <v>9683909.2899999991</v>
      </c>
      <c r="T1270" s="87">
        <v>1708925.03</v>
      </c>
      <c r="U1270" s="87">
        <v>114418.08</v>
      </c>
      <c r="V1270" s="170">
        <v>0</v>
      </c>
      <c r="W1270" s="170">
        <v>0</v>
      </c>
      <c r="X1270" s="165">
        <v>11507252.4</v>
      </c>
      <c r="Y1270" s="160" t="s">
        <v>19</v>
      </c>
      <c r="Z1270" s="156" t="s">
        <v>7751</v>
      </c>
      <c r="AA1270" s="89">
        <v>1114235.24</v>
      </c>
      <c r="AB1270" s="90">
        <v>36490</v>
      </c>
      <c r="AC1270" s="183">
        <f t="shared" si="24"/>
        <v>0</v>
      </c>
    </row>
    <row r="1271" spans="2:29" s="9" customFormat="1" ht="15" customHeight="1" x14ac:dyDescent="0.3">
      <c r="B1271" s="101" t="s">
        <v>7046</v>
      </c>
      <c r="C1271" s="81">
        <v>103</v>
      </c>
      <c r="D1271" s="7" t="s">
        <v>6356</v>
      </c>
      <c r="E1271" s="81" t="s">
        <v>5496</v>
      </c>
      <c r="F1271" s="40">
        <v>449</v>
      </c>
      <c r="G1271" s="21">
        <v>128694</v>
      </c>
      <c r="H1271" s="107" t="s">
        <v>5746</v>
      </c>
      <c r="I1271" s="105" t="s">
        <v>5747</v>
      </c>
      <c r="J1271" s="107" t="s">
        <v>5748</v>
      </c>
      <c r="K1271" s="91">
        <v>43672</v>
      </c>
      <c r="L1271" s="91">
        <v>44767</v>
      </c>
      <c r="M1271" s="124">
        <v>95.000001286953108</v>
      </c>
      <c r="N1271" s="105" t="s">
        <v>5749</v>
      </c>
      <c r="O1271" s="105" t="s">
        <v>5750</v>
      </c>
      <c r="P1271" s="105" t="s">
        <v>6609</v>
      </c>
      <c r="Q1271" s="107" t="s">
        <v>5751</v>
      </c>
      <c r="R1271" s="81">
        <v>113</v>
      </c>
      <c r="S1271" s="87">
        <v>11543282.98</v>
      </c>
      <c r="T1271" s="87">
        <v>2028893.8</v>
      </c>
      <c r="U1271" s="87">
        <v>190395.47</v>
      </c>
      <c r="V1271" s="170">
        <v>0</v>
      </c>
      <c r="W1271" s="170">
        <v>0</v>
      </c>
      <c r="X1271" s="165">
        <v>13762572.25</v>
      </c>
      <c r="Y1271" s="160" t="s">
        <v>19</v>
      </c>
      <c r="Z1271" s="150" t="s">
        <v>7752</v>
      </c>
      <c r="AA1271" s="89">
        <v>466173.15</v>
      </c>
      <c r="AB1271" s="90">
        <v>6265.48</v>
      </c>
      <c r="AC1271" s="183">
        <f t="shared" si="24"/>
        <v>0</v>
      </c>
    </row>
    <row r="1272" spans="2:29" s="9" customFormat="1" ht="15" customHeight="1" x14ac:dyDescent="0.3">
      <c r="B1272" s="101" t="s">
        <v>7046</v>
      </c>
      <c r="C1272" s="81">
        <v>104</v>
      </c>
      <c r="D1272" s="7" t="s">
        <v>6356</v>
      </c>
      <c r="E1272" s="81" t="s">
        <v>5496</v>
      </c>
      <c r="F1272" s="40">
        <v>449</v>
      </c>
      <c r="G1272" s="21">
        <v>127427</v>
      </c>
      <c r="H1272" s="145" t="s">
        <v>5978</v>
      </c>
      <c r="I1272" s="145" t="s">
        <v>5979</v>
      </c>
      <c r="J1272" s="105" t="s">
        <v>5980</v>
      </c>
      <c r="K1272" s="91">
        <v>43679</v>
      </c>
      <c r="L1272" s="91">
        <v>44774</v>
      </c>
      <c r="M1272" s="124">
        <v>95.000001286953108</v>
      </c>
      <c r="N1272" s="145" t="s">
        <v>5981</v>
      </c>
      <c r="O1272" s="145" t="s">
        <v>5982</v>
      </c>
      <c r="P1272" s="145" t="s">
        <v>6610</v>
      </c>
      <c r="Q1272" s="107" t="s">
        <v>5983</v>
      </c>
      <c r="R1272" s="81">
        <v>113</v>
      </c>
      <c r="S1272" s="87">
        <v>11731703.550000001</v>
      </c>
      <c r="T1272" s="87">
        <v>2070300.51</v>
      </c>
      <c r="U1272" s="87">
        <v>59831.06</v>
      </c>
      <c r="V1272" s="170">
        <v>0</v>
      </c>
      <c r="W1272" s="170">
        <v>0</v>
      </c>
      <c r="X1272" s="166">
        <v>13861835.119999999</v>
      </c>
      <c r="Y1272" s="160" t="s">
        <v>19</v>
      </c>
      <c r="Z1272" s="156" t="s">
        <v>7753</v>
      </c>
      <c r="AA1272" s="89">
        <v>1386183.51</v>
      </c>
      <c r="AB1272" s="90">
        <v>0</v>
      </c>
      <c r="AC1272" s="183">
        <f t="shared" si="24"/>
        <v>0</v>
      </c>
    </row>
    <row r="1273" spans="2:29" s="9" customFormat="1" ht="15" customHeight="1" x14ac:dyDescent="0.3">
      <c r="B1273" s="101" t="s">
        <v>7046</v>
      </c>
      <c r="C1273" s="81">
        <v>105</v>
      </c>
      <c r="D1273" s="7" t="s">
        <v>6356</v>
      </c>
      <c r="E1273" s="81" t="s">
        <v>4886</v>
      </c>
      <c r="F1273" s="40">
        <v>436</v>
      </c>
      <c r="G1273" s="21">
        <v>127443</v>
      </c>
      <c r="H1273" s="145" t="s">
        <v>5984</v>
      </c>
      <c r="I1273" s="145" t="s">
        <v>5985</v>
      </c>
      <c r="J1273" s="105" t="s">
        <v>5986</v>
      </c>
      <c r="K1273" s="91">
        <v>43686</v>
      </c>
      <c r="L1273" s="91">
        <v>44781</v>
      </c>
      <c r="M1273" s="124">
        <v>95.000001286953108</v>
      </c>
      <c r="N1273" s="145" t="s">
        <v>1917</v>
      </c>
      <c r="O1273" s="145" t="s">
        <v>5987</v>
      </c>
      <c r="P1273" s="145" t="s">
        <v>5988</v>
      </c>
      <c r="Q1273" s="107" t="s">
        <v>5495</v>
      </c>
      <c r="R1273" s="81">
        <v>110</v>
      </c>
      <c r="S1273" s="87">
        <v>2372069.21</v>
      </c>
      <c r="T1273" s="87">
        <v>362787.07</v>
      </c>
      <c r="U1273" s="87">
        <v>55813.39</v>
      </c>
      <c r="V1273" s="170">
        <v>0</v>
      </c>
      <c r="W1273" s="170">
        <v>0</v>
      </c>
      <c r="X1273" s="166">
        <v>2790669.67</v>
      </c>
      <c r="Y1273" s="160" t="s">
        <v>19</v>
      </c>
      <c r="Z1273" s="156" t="s">
        <v>7440</v>
      </c>
      <c r="AA1273" s="89">
        <v>279066.96000000002</v>
      </c>
      <c r="AB1273" s="90">
        <v>0</v>
      </c>
      <c r="AC1273" s="183">
        <f t="shared" si="24"/>
        <v>0</v>
      </c>
    </row>
    <row r="1274" spans="2:29" s="9" customFormat="1" ht="15" customHeight="1" x14ac:dyDescent="0.3">
      <c r="B1274" s="101" t="s">
        <v>7046</v>
      </c>
      <c r="C1274" s="81">
        <v>106</v>
      </c>
      <c r="D1274" s="7" t="s">
        <v>6356</v>
      </c>
      <c r="E1274" s="81" t="s">
        <v>5496</v>
      </c>
      <c r="F1274" s="40">
        <v>449</v>
      </c>
      <c r="G1274" s="21">
        <v>128402</v>
      </c>
      <c r="H1274" s="145" t="s">
        <v>6212</v>
      </c>
      <c r="I1274" s="145" t="s">
        <v>6213</v>
      </c>
      <c r="J1274" s="105" t="s">
        <v>6214</v>
      </c>
      <c r="K1274" s="91">
        <v>43727</v>
      </c>
      <c r="L1274" s="91">
        <v>44822</v>
      </c>
      <c r="M1274" s="124">
        <v>95.000001286953108</v>
      </c>
      <c r="N1274" s="145" t="s">
        <v>6215</v>
      </c>
      <c r="O1274" s="145" t="s">
        <v>6611</v>
      </c>
      <c r="P1274" s="145" t="s">
        <v>6612</v>
      </c>
      <c r="Q1274" s="107" t="s">
        <v>6216</v>
      </c>
      <c r="R1274" s="81">
        <v>73</v>
      </c>
      <c r="S1274" s="87">
        <v>11677691.689999999</v>
      </c>
      <c r="T1274" s="87">
        <v>2060769.09</v>
      </c>
      <c r="U1274" s="87">
        <v>86424.47</v>
      </c>
      <c r="V1274" s="170">
        <v>0</v>
      </c>
      <c r="W1274" s="170">
        <v>0</v>
      </c>
      <c r="X1274" s="166">
        <v>13824885.25</v>
      </c>
      <c r="Y1274" s="160" t="s">
        <v>19</v>
      </c>
      <c r="Z1274" s="150" t="s">
        <v>6827</v>
      </c>
      <c r="AA1274" s="89">
        <v>761000</v>
      </c>
      <c r="AB1274" s="90">
        <v>0</v>
      </c>
      <c r="AC1274" s="183">
        <f t="shared" si="24"/>
        <v>0</v>
      </c>
    </row>
    <row r="1275" spans="2:29" s="9" customFormat="1" ht="15" customHeight="1" x14ac:dyDescent="0.3">
      <c r="B1275" s="101" t="s">
        <v>7046</v>
      </c>
      <c r="C1275" s="81">
        <v>107</v>
      </c>
      <c r="D1275" s="7" t="s">
        <v>6356</v>
      </c>
      <c r="E1275" s="81" t="s">
        <v>5496</v>
      </c>
      <c r="F1275" s="40">
        <v>449</v>
      </c>
      <c r="G1275" s="21">
        <v>128667</v>
      </c>
      <c r="H1275" s="145" t="s">
        <v>6217</v>
      </c>
      <c r="I1275" s="145" t="s">
        <v>6218</v>
      </c>
      <c r="J1275" s="105" t="s">
        <v>6219</v>
      </c>
      <c r="K1275" s="91">
        <v>43727</v>
      </c>
      <c r="L1275" s="91">
        <v>44822</v>
      </c>
      <c r="M1275" s="124">
        <v>95.000001286953108</v>
      </c>
      <c r="N1275" s="145" t="s">
        <v>6220</v>
      </c>
      <c r="O1275" s="145" t="s">
        <v>6221</v>
      </c>
      <c r="P1275" s="145" t="s">
        <v>6613</v>
      </c>
      <c r="Q1275" s="107" t="s">
        <v>6216</v>
      </c>
      <c r="R1275" s="81">
        <v>73</v>
      </c>
      <c r="S1275" s="87">
        <v>11689011.67</v>
      </c>
      <c r="T1275" s="87">
        <v>2062766.68</v>
      </c>
      <c r="U1275" s="87">
        <v>84885.8</v>
      </c>
      <c r="V1275" s="170">
        <v>0</v>
      </c>
      <c r="W1275" s="170">
        <v>0</v>
      </c>
      <c r="X1275" s="166">
        <v>13836664.15</v>
      </c>
      <c r="Y1275" s="160" t="s">
        <v>19</v>
      </c>
      <c r="Z1275" s="150" t="s">
        <v>330</v>
      </c>
      <c r="AA1275" s="89">
        <v>773000</v>
      </c>
      <c r="AB1275" s="90">
        <v>0</v>
      </c>
      <c r="AC1275" s="183">
        <f t="shared" si="24"/>
        <v>0</v>
      </c>
    </row>
    <row r="1276" spans="2:29" s="9" customFormat="1" ht="15" customHeight="1" x14ac:dyDescent="0.3">
      <c r="B1276" s="101" t="s">
        <v>7046</v>
      </c>
      <c r="C1276" s="81">
        <v>108</v>
      </c>
      <c r="D1276" s="7" t="s">
        <v>6356</v>
      </c>
      <c r="E1276" s="81" t="s">
        <v>5496</v>
      </c>
      <c r="F1276" s="40">
        <v>449</v>
      </c>
      <c r="G1276" s="21">
        <v>128582</v>
      </c>
      <c r="H1276" s="145" t="s">
        <v>6223</v>
      </c>
      <c r="I1276" s="145" t="s">
        <v>6224</v>
      </c>
      <c r="J1276" s="105" t="s">
        <v>6225</v>
      </c>
      <c r="K1276" s="91">
        <v>43738</v>
      </c>
      <c r="L1276" s="91">
        <v>44833</v>
      </c>
      <c r="M1276" s="124">
        <v>95.000001286953108</v>
      </c>
      <c r="N1276" s="145" t="s">
        <v>6226</v>
      </c>
      <c r="O1276" s="145" t="s">
        <v>6227</v>
      </c>
      <c r="P1276" s="145" t="s">
        <v>6614</v>
      </c>
      <c r="Q1276" s="107" t="s">
        <v>6216</v>
      </c>
      <c r="R1276" s="81">
        <v>113</v>
      </c>
      <c r="S1276" s="87">
        <v>9571791.0700000003</v>
      </c>
      <c r="T1276" s="87">
        <v>1689139.55</v>
      </c>
      <c r="U1276" s="87">
        <v>65056.33</v>
      </c>
      <c r="V1276" s="170">
        <v>0</v>
      </c>
      <c r="W1276" s="170">
        <v>0</v>
      </c>
      <c r="X1276" s="166">
        <v>11325986.949999999</v>
      </c>
      <c r="Y1276" s="160" t="s">
        <v>19</v>
      </c>
      <c r="Z1276" s="150" t="s">
        <v>7754</v>
      </c>
      <c r="AA1276" s="89">
        <v>1123098.69</v>
      </c>
      <c r="AB1276" s="90">
        <v>0</v>
      </c>
      <c r="AC1276" s="183">
        <f t="shared" si="24"/>
        <v>0</v>
      </c>
    </row>
    <row r="1277" spans="2:29" s="9" customFormat="1" ht="15" customHeight="1" x14ac:dyDescent="0.3">
      <c r="B1277" s="101" t="s">
        <v>7046</v>
      </c>
      <c r="C1277" s="81">
        <v>109</v>
      </c>
      <c r="D1277" s="7" t="s">
        <v>6356</v>
      </c>
      <c r="E1277" s="81" t="s">
        <v>5496</v>
      </c>
      <c r="F1277" s="40">
        <v>449</v>
      </c>
      <c r="G1277" s="21">
        <v>127358</v>
      </c>
      <c r="H1277" s="145" t="s">
        <v>6228</v>
      </c>
      <c r="I1277" s="145" t="s">
        <v>6229</v>
      </c>
      <c r="J1277" s="105" t="s">
        <v>6230</v>
      </c>
      <c r="K1277" s="91">
        <v>43739</v>
      </c>
      <c r="L1277" s="91">
        <v>44834</v>
      </c>
      <c r="M1277" s="124">
        <v>95.000001286953108</v>
      </c>
      <c r="N1277" s="145" t="s">
        <v>4138</v>
      </c>
      <c r="O1277" s="145" t="s">
        <v>6222</v>
      </c>
      <c r="P1277" s="145" t="s">
        <v>6615</v>
      </c>
      <c r="Q1277" s="107" t="s">
        <v>6231</v>
      </c>
      <c r="R1277" s="81">
        <v>73</v>
      </c>
      <c r="S1277" s="87">
        <v>11767128.779999999</v>
      </c>
      <c r="T1277" s="87">
        <v>2076552.11</v>
      </c>
      <c r="U1277" s="87">
        <v>0</v>
      </c>
      <c r="V1277" s="170">
        <v>0</v>
      </c>
      <c r="W1277" s="170">
        <v>0</v>
      </c>
      <c r="X1277" s="166">
        <v>13843680.890000001</v>
      </c>
      <c r="Y1277" s="160" t="s">
        <v>19</v>
      </c>
      <c r="Z1277" s="150" t="s">
        <v>7441</v>
      </c>
      <c r="AA1277" s="89">
        <v>613290.57999999996</v>
      </c>
      <c r="AB1277" s="90">
        <v>42673.42</v>
      </c>
      <c r="AC1277" s="183">
        <f t="shared" si="24"/>
        <v>0</v>
      </c>
    </row>
    <row r="1278" spans="2:29" s="9" customFormat="1" ht="15" customHeight="1" x14ac:dyDescent="0.3">
      <c r="B1278" s="101" t="s">
        <v>7046</v>
      </c>
      <c r="C1278" s="81">
        <v>110</v>
      </c>
      <c r="D1278" s="7" t="s">
        <v>6357</v>
      </c>
      <c r="E1278" s="81" t="s">
        <v>5496</v>
      </c>
      <c r="F1278" s="40">
        <v>449</v>
      </c>
      <c r="G1278" s="21">
        <v>128671</v>
      </c>
      <c r="H1278" s="145" t="s">
        <v>6616</v>
      </c>
      <c r="I1278" s="145" t="s">
        <v>6617</v>
      </c>
      <c r="J1278" s="105" t="s">
        <v>6618</v>
      </c>
      <c r="K1278" s="91">
        <v>43752</v>
      </c>
      <c r="L1278" s="91">
        <v>44847</v>
      </c>
      <c r="M1278" s="124">
        <v>95.000001286953108</v>
      </c>
      <c r="N1278" s="145" t="s">
        <v>6619</v>
      </c>
      <c r="O1278" s="145" t="s">
        <v>6620</v>
      </c>
      <c r="P1278" s="145" t="s">
        <v>6621</v>
      </c>
      <c r="Q1278" s="107" t="s">
        <v>6622</v>
      </c>
      <c r="R1278" s="81">
        <v>73</v>
      </c>
      <c r="S1278" s="87">
        <v>11619749.41</v>
      </c>
      <c r="T1278" s="87">
        <v>2050543.87</v>
      </c>
      <c r="U1278" s="87">
        <v>130042.67</v>
      </c>
      <c r="V1278" s="170">
        <v>0</v>
      </c>
      <c r="W1278" s="170">
        <v>0</v>
      </c>
      <c r="X1278" s="166">
        <v>13800335.949999999</v>
      </c>
      <c r="Y1278" s="160" t="s">
        <v>19</v>
      </c>
      <c r="Z1278" s="150" t="s">
        <v>7755</v>
      </c>
      <c r="AA1278" s="89">
        <v>1361000</v>
      </c>
      <c r="AB1278" s="90">
        <v>0</v>
      </c>
      <c r="AC1278" s="183">
        <f t="shared" si="24"/>
        <v>0</v>
      </c>
    </row>
    <row r="1279" spans="2:29" s="9" customFormat="1" ht="15" customHeight="1" x14ac:dyDescent="0.3">
      <c r="B1279" s="101" t="s">
        <v>7046</v>
      </c>
      <c r="C1279" s="81">
        <v>111</v>
      </c>
      <c r="D1279" s="7" t="s">
        <v>6361</v>
      </c>
      <c r="E1279" s="81" t="s">
        <v>5496</v>
      </c>
      <c r="F1279" s="40">
        <v>449</v>
      </c>
      <c r="G1279" s="21">
        <v>128122</v>
      </c>
      <c r="H1279" s="145" t="s">
        <v>6623</v>
      </c>
      <c r="I1279" s="145" t="s">
        <v>6624</v>
      </c>
      <c r="J1279" s="105" t="s">
        <v>6625</v>
      </c>
      <c r="K1279" s="91">
        <v>43754</v>
      </c>
      <c r="L1279" s="91">
        <v>44849</v>
      </c>
      <c r="M1279" s="124">
        <v>95.000001286953108</v>
      </c>
      <c r="N1279" s="145" t="s">
        <v>6626</v>
      </c>
      <c r="O1279" s="145" t="s">
        <v>6627</v>
      </c>
      <c r="P1279" s="145" t="s">
        <v>6628</v>
      </c>
      <c r="Q1279" s="107" t="s">
        <v>6629</v>
      </c>
      <c r="R1279" s="81">
        <v>113</v>
      </c>
      <c r="S1279" s="87">
        <v>9548268.1600000001</v>
      </c>
      <c r="T1279" s="87">
        <v>1655081.95</v>
      </c>
      <c r="U1279" s="87">
        <v>122636.84</v>
      </c>
      <c r="V1279" s="170">
        <v>0</v>
      </c>
      <c r="W1279" s="170">
        <v>0</v>
      </c>
      <c r="X1279" s="166">
        <v>11325986.949999999</v>
      </c>
      <c r="Y1279" s="160" t="s">
        <v>19</v>
      </c>
      <c r="Z1279" s="150" t="s">
        <v>7756</v>
      </c>
      <c r="AA1279" s="89">
        <v>626406.53</v>
      </c>
      <c r="AB1279" s="90">
        <v>0</v>
      </c>
      <c r="AC1279" s="183">
        <f t="shared" si="24"/>
        <v>0</v>
      </c>
    </row>
    <row r="1280" spans="2:29" s="9" customFormat="1" ht="15" customHeight="1" x14ac:dyDescent="0.3">
      <c r="B1280" s="101" t="s">
        <v>7046</v>
      </c>
      <c r="C1280" s="81">
        <v>112</v>
      </c>
      <c r="D1280" s="7" t="s">
        <v>6358</v>
      </c>
      <c r="E1280" s="81" t="s">
        <v>5349</v>
      </c>
      <c r="F1280" s="40">
        <v>464</v>
      </c>
      <c r="G1280" s="21">
        <v>126834</v>
      </c>
      <c r="H1280" s="145" t="s">
        <v>6630</v>
      </c>
      <c r="I1280" s="145" t="s">
        <v>6631</v>
      </c>
      <c r="J1280" s="105" t="s">
        <v>6632</v>
      </c>
      <c r="K1280" s="91">
        <v>43761</v>
      </c>
      <c r="L1280" s="91">
        <v>44673</v>
      </c>
      <c r="M1280" s="124">
        <v>95.000001286953108</v>
      </c>
      <c r="N1280" s="145" t="s">
        <v>3580</v>
      </c>
      <c r="O1280" s="145" t="s">
        <v>6633</v>
      </c>
      <c r="P1280" s="145" t="s">
        <v>6634</v>
      </c>
      <c r="Q1280" s="107" t="s">
        <v>6635</v>
      </c>
      <c r="R1280" s="81">
        <v>106</v>
      </c>
      <c r="S1280" s="87">
        <v>3414733.96</v>
      </c>
      <c r="T1280" s="87">
        <v>602600.04</v>
      </c>
      <c r="U1280" s="87">
        <v>0</v>
      </c>
      <c r="V1280" s="170">
        <v>0</v>
      </c>
      <c r="W1280" s="170">
        <v>0</v>
      </c>
      <c r="X1280" s="166">
        <v>4017334</v>
      </c>
      <c r="Y1280" s="160" t="s">
        <v>19</v>
      </c>
      <c r="Z1280" s="150" t="s">
        <v>7044</v>
      </c>
      <c r="AA1280" s="89">
        <v>373325.77999999997</v>
      </c>
      <c r="AB1280" s="90">
        <v>0</v>
      </c>
      <c r="AC1280" s="183">
        <f t="shared" si="24"/>
        <v>0</v>
      </c>
    </row>
    <row r="1281" spans="2:29" s="9" customFormat="1" ht="15" customHeight="1" x14ac:dyDescent="0.3">
      <c r="B1281" s="101" t="s">
        <v>7046</v>
      </c>
      <c r="C1281" s="81">
        <v>113</v>
      </c>
      <c r="D1281" s="7" t="s">
        <v>6358</v>
      </c>
      <c r="E1281" s="81" t="s">
        <v>5349</v>
      </c>
      <c r="F1281" s="40">
        <v>464</v>
      </c>
      <c r="G1281" s="21">
        <v>128848</v>
      </c>
      <c r="H1281" s="145" t="s">
        <v>6636</v>
      </c>
      <c r="I1281" s="145" t="s">
        <v>6637</v>
      </c>
      <c r="J1281" s="105" t="s">
        <v>6638</v>
      </c>
      <c r="K1281" s="91">
        <v>43762</v>
      </c>
      <c r="L1281" s="91">
        <v>44674</v>
      </c>
      <c r="M1281" s="124">
        <v>95.000001286953108</v>
      </c>
      <c r="N1281" s="145" t="s">
        <v>3580</v>
      </c>
      <c r="O1281" s="145" t="s">
        <v>6639</v>
      </c>
      <c r="P1281" s="145" t="s">
        <v>6640</v>
      </c>
      <c r="Q1281" s="107" t="s">
        <v>6641</v>
      </c>
      <c r="R1281" s="81">
        <v>106</v>
      </c>
      <c r="S1281" s="87">
        <v>3226372.83</v>
      </c>
      <c r="T1281" s="87">
        <v>569359.9</v>
      </c>
      <c r="U1281" s="87">
        <v>0</v>
      </c>
      <c r="V1281" s="170">
        <v>0</v>
      </c>
      <c r="W1281" s="170">
        <v>0</v>
      </c>
      <c r="X1281" s="166">
        <v>3795732.73</v>
      </c>
      <c r="Y1281" s="160" t="s">
        <v>19</v>
      </c>
      <c r="Z1281" s="150" t="s">
        <v>7757</v>
      </c>
      <c r="AA1281" s="89">
        <v>379573.27</v>
      </c>
      <c r="AB1281" s="90">
        <v>0</v>
      </c>
      <c r="AC1281" s="183">
        <f t="shared" si="24"/>
        <v>0</v>
      </c>
    </row>
    <row r="1282" spans="2:29" s="9" customFormat="1" ht="15" customHeight="1" x14ac:dyDescent="0.3">
      <c r="B1282" s="101" t="s">
        <v>7046</v>
      </c>
      <c r="C1282" s="81">
        <v>114</v>
      </c>
      <c r="D1282" s="7" t="s">
        <v>6361</v>
      </c>
      <c r="E1282" s="81" t="s">
        <v>5496</v>
      </c>
      <c r="F1282" s="40">
        <v>449</v>
      </c>
      <c r="G1282" s="21">
        <v>127379</v>
      </c>
      <c r="H1282" s="145" t="s">
        <v>6642</v>
      </c>
      <c r="I1282" s="145" t="s">
        <v>6643</v>
      </c>
      <c r="J1282" s="105" t="s">
        <v>6644</v>
      </c>
      <c r="K1282" s="91">
        <v>43763</v>
      </c>
      <c r="L1282" s="91">
        <v>44797</v>
      </c>
      <c r="M1282" s="124">
        <v>95.000001286953108</v>
      </c>
      <c r="N1282" s="145" t="s">
        <v>1833</v>
      </c>
      <c r="O1282" s="145" t="s">
        <v>2022</v>
      </c>
      <c r="P1282" s="145" t="s">
        <v>6645</v>
      </c>
      <c r="Q1282" s="107" t="s">
        <v>6646</v>
      </c>
      <c r="R1282" s="81">
        <v>73</v>
      </c>
      <c r="S1282" s="87">
        <v>11331175.800000001</v>
      </c>
      <c r="T1282" s="87">
        <v>1913546.46</v>
      </c>
      <c r="U1282" s="87">
        <v>186430.86</v>
      </c>
      <c r="V1282" s="170">
        <v>0</v>
      </c>
      <c r="W1282" s="170">
        <v>0</v>
      </c>
      <c r="X1282" s="166">
        <v>13431153.119999999</v>
      </c>
      <c r="Y1282" s="160" t="s">
        <v>19</v>
      </c>
      <c r="Z1282" s="150" t="s">
        <v>7678</v>
      </c>
      <c r="AA1282" s="89">
        <v>369360</v>
      </c>
      <c r="AB1282" s="90">
        <v>0</v>
      </c>
      <c r="AC1282" s="183">
        <f t="shared" si="24"/>
        <v>0</v>
      </c>
    </row>
    <row r="1283" spans="2:29" s="9" customFormat="1" ht="15" customHeight="1" x14ac:dyDescent="0.3">
      <c r="B1283" s="101" t="s">
        <v>7046</v>
      </c>
      <c r="C1283" s="81">
        <v>115</v>
      </c>
      <c r="D1283" s="7" t="s">
        <v>6358</v>
      </c>
      <c r="E1283" s="81" t="s">
        <v>5349</v>
      </c>
      <c r="F1283" s="40">
        <v>464</v>
      </c>
      <c r="G1283" s="21">
        <v>126835</v>
      </c>
      <c r="H1283" s="145" t="s">
        <v>6647</v>
      </c>
      <c r="I1283" s="145" t="s">
        <v>6648</v>
      </c>
      <c r="J1283" s="105" t="s">
        <v>6632</v>
      </c>
      <c r="K1283" s="91">
        <v>43769</v>
      </c>
      <c r="L1283" s="91">
        <v>44316</v>
      </c>
      <c r="M1283" s="124">
        <v>95.000001286953108</v>
      </c>
      <c r="N1283" s="145" t="s">
        <v>1917</v>
      </c>
      <c r="O1283" s="145" t="s">
        <v>6649</v>
      </c>
      <c r="P1283" s="145" t="s">
        <v>6650</v>
      </c>
      <c r="Q1283" s="107" t="s">
        <v>6651</v>
      </c>
      <c r="R1283" s="81">
        <v>106</v>
      </c>
      <c r="S1283" s="87">
        <v>3333295.46</v>
      </c>
      <c r="T1283" s="87">
        <v>588228.54</v>
      </c>
      <c r="U1283" s="87">
        <v>0</v>
      </c>
      <c r="V1283" s="170">
        <v>0</v>
      </c>
      <c r="W1283" s="170">
        <v>0</v>
      </c>
      <c r="X1283" s="166">
        <v>3921524</v>
      </c>
      <c r="Y1283" s="160" t="s">
        <v>19</v>
      </c>
      <c r="Z1283" s="150" t="s">
        <v>7044</v>
      </c>
      <c r="AA1283" s="89">
        <v>337117.4</v>
      </c>
      <c r="AB1283" s="90">
        <v>0</v>
      </c>
      <c r="AC1283" s="183">
        <f t="shared" si="24"/>
        <v>0</v>
      </c>
    </row>
    <row r="1284" spans="2:29" s="9" customFormat="1" ht="15" customHeight="1" x14ac:dyDescent="0.3">
      <c r="B1284" s="101" t="s">
        <v>7046</v>
      </c>
      <c r="C1284" s="81">
        <v>116</v>
      </c>
      <c r="D1284" s="7" t="s">
        <v>6358</v>
      </c>
      <c r="E1284" s="81" t="s">
        <v>5349</v>
      </c>
      <c r="F1284" s="40">
        <v>464</v>
      </c>
      <c r="G1284" s="21">
        <v>127018</v>
      </c>
      <c r="H1284" s="145" t="s">
        <v>7512</v>
      </c>
      <c r="I1284" s="145" t="s">
        <v>7758</v>
      </c>
      <c r="J1284" s="105" t="s">
        <v>7759</v>
      </c>
      <c r="K1284" s="91">
        <v>44077</v>
      </c>
      <c r="L1284" s="91">
        <v>44416</v>
      </c>
      <c r="M1284" s="124">
        <v>95.000001286953108</v>
      </c>
      <c r="N1284" s="145" t="s">
        <v>1833</v>
      </c>
      <c r="O1284" s="145" t="s">
        <v>7760</v>
      </c>
      <c r="P1284" s="145" t="s">
        <v>7761</v>
      </c>
      <c r="Q1284" s="107" t="s">
        <v>7762</v>
      </c>
      <c r="R1284" s="81">
        <v>106</v>
      </c>
      <c r="S1284" s="87">
        <v>1882404.11</v>
      </c>
      <c r="T1284" s="87">
        <v>332188.94</v>
      </c>
      <c r="U1284" s="87">
        <v>35773.949999999997</v>
      </c>
      <c r="V1284" s="170">
        <v>0</v>
      </c>
      <c r="W1284" s="170">
        <v>0</v>
      </c>
      <c r="X1284" s="166">
        <v>2250367</v>
      </c>
      <c r="Y1284" s="160" t="s">
        <v>19</v>
      </c>
      <c r="Z1284" s="150"/>
      <c r="AA1284" s="89">
        <v>0</v>
      </c>
      <c r="AB1284" s="90">
        <v>0</v>
      </c>
      <c r="AC1284" s="183">
        <f t="shared" si="24"/>
        <v>0</v>
      </c>
    </row>
    <row r="1285" spans="2:29" s="9" customFormat="1" ht="15" customHeight="1" thickBot="1" x14ac:dyDescent="0.35">
      <c r="B1285" s="127" t="s">
        <v>7046</v>
      </c>
      <c r="C1285" s="109">
        <v>117</v>
      </c>
      <c r="D1285" s="27" t="s">
        <v>6358</v>
      </c>
      <c r="E1285" s="109" t="s">
        <v>5349</v>
      </c>
      <c r="F1285" s="44">
        <v>464</v>
      </c>
      <c r="G1285" s="146">
        <v>127019</v>
      </c>
      <c r="H1285" s="147" t="s">
        <v>7500</v>
      </c>
      <c r="I1285" s="147" t="s">
        <v>7758</v>
      </c>
      <c r="J1285" s="114" t="s">
        <v>7763</v>
      </c>
      <c r="K1285" s="112" t="s">
        <v>7764</v>
      </c>
      <c r="L1285" s="112" t="s">
        <v>7765</v>
      </c>
      <c r="M1285" s="128">
        <v>95.000001286953108</v>
      </c>
      <c r="N1285" s="147" t="s">
        <v>1833</v>
      </c>
      <c r="O1285" s="147" t="s">
        <v>7766</v>
      </c>
      <c r="P1285" s="147" t="s">
        <v>7761</v>
      </c>
      <c r="Q1285" s="110" t="s">
        <v>7762</v>
      </c>
      <c r="R1285" s="109">
        <v>106</v>
      </c>
      <c r="S1285" s="116">
        <v>1922742.73</v>
      </c>
      <c r="T1285" s="116">
        <v>339307.52000000002</v>
      </c>
      <c r="U1285" s="116">
        <v>35678.75</v>
      </c>
      <c r="V1285" s="172">
        <v>0</v>
      </c>
      <c r="W1285" s="172">
        <v>0</v>
      </c>
      <c r="X1285" s="167">
        <v>2297729</v>
      </c>
      <c r="Y1285" s="162" t="s">
        <v>19</v>
      </c>
      <c r="Z1285" s="153"/>
      <c r="AA1285" s="117">
        <v>0</v>
      </c>
      <c r="AB1285" s="90">
        <v>0</v>
      </c>
      <c r="AC1285" s="183">
        <f t="shared" si="24"/>
        <v>0</v>
      </c>
    </row>
    <row r="1286" spans="2:29" s="37" customFormat="1" ht="61.5" customHeight="1" thickBot="1" x14ac:dyDescent="0.3">
      <c r="B1286" s="53" t="s">
        <v>7159</v>
      </c>
      <c r="C1286" s="54">
        <v>117</v>
      </c>
      <c r="D1286" s="54"/>
      <c r="E1286" s="54"/>
      <c r="F1286" s="93"/>
      <c r="G1286" s="94"/>
      <c r="H1286" s="95"/>
      <c r="I1286" s="95"/>
      <c r="J1286" s="96"/>
      <c r="K1286" s="97"/>
      <c r="L1286" s="97"/>
      <c r="M1286" s="98"/>
      <c r="N1286" s="95"/>
      <c r="O1286" s="95"/>
      <c r="P1286" s="95"/>
      <c r="Q1286" s="96"/>
      <c r="R1286" s="54"/>
      <c r="S1286" s="99">
        <f>SUM(S1169:S1285)</f>
        <v>917547267.13999987</v>
      </c>
      <c r="T1286" s="99">
        <f t="shared" ref="T1286:AB1286" si="25">SUM(T1169:T1285)</f>
        <v>156053360.45000002</v>
      </c>
      <c r="U1286" s="99">
        <f t="shared" si="25"/>
        <v>15460017.969999999</v>
      </c>
      <c r="V1286" s="152"/>
      <c r="W1286" s="152">
        <f t="shared" si="25"/>
        <v>893783.64</v>
      </c>
      <c r="X1286" s="99">
        <f t="shared" si="25"/>
        <v>1089954429.2</v>
      </c>
      <c r="Y1286" s="152"/>
      <c r="Z1286" s="152"/>
      <c r="AA1286" s="99">
        <f t="shared" si="25"/>
        <v>456459381.85999984</v>
      </c>
      <c r="AB1286" s="100">
        <f t="shared" si="25"/>
        <v>45997376.039999992</v>
      </c>
      <c r="AC1286" s="183">
        <f t="shared" si="24"/>
        <v>0</v>
      </c>
    </row>
    <row r="1287" spans="2:29" s="9" customFormat="1" ht="15" customHeight="1" x14ac:dyDescent="0.3">
      <c r="B1287" s="119" t="s">
        <v>2095</v>
      </c>
      <c r="C1287" s="71">
        <v>1</v>
      </c>
      <c r="D1287" s="6" t="s">
        <v>6356</v>
      </c>
      <c r="E1287" s="71" t="s">
        <v>2240</v>
      </c>
      <c r="F1287" s="39">
        <v>18</v>
      </c>
      <c r="G1287" s="18">
        <v>101559</v>
      </c>
      <c r="H1287" s="71" t="s">
        <v>2125</v>
      </c>
      <c r="I1287" s="71" t="s">
        <v>2126</v>
      </c>
      <c r="J1287" s="71" t="s">
        <v>2127</v>
      </c>
      <c r="K1287" s="73">
        <v>42961</v>
      </c>
      <c r="L1287" s="73">
        <v>44056</v>
      </c>
      <c r="M1287" s="122">
        <v>84.999999995854125</v>
      </c>
      <c r="N1287" s="71" t="s">
        <v>1248</v>
      </c>
      <c r="O1287" s="71" t="s">
        <v>2115</v>
      </c>
      <c r="P1287" s="71" t="s">
        <v>7680</v>
      </c>
      <c r="Q1287" s="71" t="s">
        <v>2128</v>
      </c>
      <c r="R1287" s="71">
        <v>110</v>
      </c>
      <c r="S1287" s="77">
        <v>20502272.050000001</v>
      </c>
      <c r="T1287" s="77">
        <v>3403448.31</v>
      </c>
      <c r="U1287" s="77">
        <v>214599.7</v>
      </c>
      <c r="V1287" s="169">
        <v>0</v>
      </c>
      <c r="W1287" s="169">
        <v>0</v>
      </c>
      <c r="X1287" s="78">
        <v>24120320.059999999</v>
      </c>
      <c r="Y1287" s="159" t="s">
        <v>7342</v>
      </c>
      <c r="Z1287" s="155" t="s">
        <v>6861</v>
      </c>
      <c r="AA1287" s="78">
        <v>7540216.669999999</v>
      </c>
      <c r="AB1287" s="79">
        <v>563692.75000000012</v>
      </c>
      <c r="AC1287" s="183">
        <f t="shared" si="24"/>
        <v>0</v>
      </c>
    </row>
    <row r="1288" spans="2:29" s="9" customFormat="1" ht="15" customHeight="1" x14ac:dyDescent="0.3">
      <c r="B1288" s="101" t="s">
        <v>2095</v>
      </c>
      <c r="C1288" s="81">
        <v>2</v>
      </c>
      <c r="D1288" s="7" t="s">
        <v>6356</v>
      </c>
      <c r="E1288" s="81" t="s">
        <v>2240</v>
      </c>
      <c r="F1288" s="40">
        <v>18</v>
      </c>
      <c r="G1288" s="17">
        <v>102040</v>
      </c>
      <c r="H1288" s="81" t="s">
        <v>2129</v>
      </c>
      <c r="I1288" s="81" t="s">
        <v>2130</v>
      </c>
      <c r="J1288" s="81" t="s">
        <v>2131</v>
      </c>
      <c r="K1288" s="91">
        <v>42961</v>
      </c>
      <c r="L1288" s="91">
        <v>44056</v>
      </c>
      <c r="M1288" s="124">
        <v>84.46075986254219</v>
      </c>
      <c r="N1288" s="81" t="s">
        <v>1248</v>
      </c>
      <c r="O1288" s="81" t="s">
        <v>2115</v>
      </c>
      <c r="P1288" s="81" t="s">
        <v>2132</v>
      </c>
      <c r="Q1288" s="81" t="s">
        <v>2133</v>
      </c>
      <c r="R1288" s="81">
        <v>110</v>
      </c>
      <c r="S1288" s="87">
        <v>12237243.199999999</v>
      </c>
      <c r="T1288" s="87">
        <v>2125792.73</v>
      </c>
      <c r="U1288" s="87">
        <v>125636.94</v>
      </c>
      <c r="V1288" s="170">
        <v>0</v>
      </c>
      <c r="W1288" s="170">
        <v>0</v>
      </c>
      <c r="X1288" s="89">
        <v>14488672.869999999</v>
      </c>
      <c r="Y1288" s="160" t="s">
        <v>7342</v>
      </c>
      <c r="Z1288" s="156" t="s">
        <v>5895</v>
      </c>
      <c r="AA1288" s="89">
        <v>10967185.979999997</v>
      </c>
      <c r="AB1288" s="90">
        <v>653856.84</v>
      </c>
      <c r="AC1288" s="183">
        <f t="shared" si="24"/>
        <v>0</v>
      </c>
    </row>
    <row r="1289" spans="2:29" s="9" customFormat="1" ht="15" customHeight="1" x14ac:dyDescent="0.3">
      <c r="B1289" s="101" t="s">
        <v>2095</v>
      </c>
      <c r="C1289" s="81">
        <v>3</v>
      </c>
      <c r="D1289" s="7" t="s">
        <v>6356</v>
      </c>
      <c r="E1289" s="81" t="s">
        <v>2241</v>
      </c>
      <c r="F1289" s="40">
        <v>20</v>
      </c>
      <c r="G1289" s="17">
        <v>101234</v>
      </c>
      <c r="H1289" s="81" t="s">
        <v>2134</v>
      </c>
      <c r="I1289" s="81" t="s">
        <v>2135</v>
      </c>
      <c r="J1289" s="81" t="s">
        <v>2136</v>
      </c>
      <c r="K1289" s="91">
        <v>42961</v>
      </c>
      <c r="L1289" s="91">
        <v>44056</v>
      </c>
      <c r="M1289" s="124">
        <v>83.87024412846867</v>
      </c>
      <c r="N1289" s="81" t="s">
        <v>1248</v>
      </c>
      <c r="O1289" s="81" t="s">
        <v>2103</v>
      </c>
      <c r="P1289" s="81" t="s">
        <v>2137</v>
      </c>
      <c r="Q1289" s="81" t="s">
        <v>7681</v>
      </c>
      <c r="R1289" s="81">
        <v>110</v>
      </c>
      <c r="S1289" s="87">
        <v>21948061.57</v>
      </c>
      <c r="T1289" s="87">
        <v>3790204.07</v>
      </c>
      <c r="U1289" s="87">
        <v>430802.78</v>
      </c>
      <c r="V1289" s="170">
        <v>0</v>
      </c>
      <c r="W1289" s="170">
        <v>0</v>
      </c>
      <c r="X1289" s="89">
        <v>26169068.420000002</v>
      </c>
      <c r="Y1289" s="160" t="s">
        <v>7342</v>
      </c>
      <c r="Z1289" s="156" t="s">
        <v>6036</v>
      </c>
      <c r="AA1289" s="89">
        <v>18497416.580000002</v>
      </c>
      <c r="AB1289" s="90">
        <v>1324529.23</v>
      </c>
      <c r="AC1289" s="183">
        <f t="shared" si="24"/>
        <v>0</v>
      </c>
    </row>
    <row r="1290" spans="2:29" s="9" customFormat="1" ht="15" customHeight="1" x14ac:dyDescent="0.3">
      <c r="B1290" s="101" t="s">
        <v>2095</v>
      </c>
      <c r="C1290" s="81">
        <v>4</v>
      </c>
      <c r="D1290" s="7" t="s">
        <v>6356</v>
      </c>
      <c r="E1290" s="81" t="s">
        <v>2241</v>
      </c>
      <c r="F1290" s="40">
        <v>20</v>
      </c>
      <c r="G1290" s="17">
        <v>101236</v>
      </c>
      <c r="H1290" s="81" t="s">
        <v>2138</v>
      </c>
      <c r="I1290" s="81" t="s">
        <v>2139</v>
      </c>
      <c r="J1290" s="81" t="s">
        <v>2140</v>
      </c>
      <c r="K1290" s="91">
        <v>42961</v>
      </c>
      <c r="L1290" s="91">
        <v>44056</v>
      </c>
      <c r="M1290" s="124">
        <v>84.7876037660197</v>
      </c>
      <c r="N1290" s="81" t="s">
        <v>1248</v>
      </c>
      <c r="O1290" s="81" t="s">
        <v>2103</v>
      </c>
      <c r="P1290" s="81" t="s">
        <v>7682</v>
      </c>
      <c r="Q1290" s="81" t="s">
        <v>2141</v>
      </c>
      <c r="R1290" s="81">
        <v>110</v>
      </c>
      <c r="S1290" s="87">
        <v>22446376.219999999</v>
      </c>
      <c r="T1290" s="87">
        <v>3847170.46</v>
      </c>
      <c r="U1290" s="87">
        <v>180106.57</v>
      </c>
      <c r="V1290" s="170">
        <v>0</v>
      </c>
      <c r="W1290" s="170">
        <v>0</v>
      </c>
      <c r="X1290" s="89">
        <v>26473653.25</v>
      </c>
      <c r="Y1290" s="160" t="s">
        <v>7342</v>
      </c>
      <c r="Z1290" s="156" t="s">
        <v>7683</v>
      </c>
      <c r="AA1290" s="89">
        <v>18111815.360000003</v>
      </c>
      <c r="AB1290" s="90">
        <v>1352407.4699999997</v>
      </c>
      <c r="AC1290" s="183">
        <f t="shared" si="24"/>
        <v>0</v>
      </c>
    </row>
    <row r="1291" spans="2:29" s="9" customFormat="1" ht="15" customHeight="1" x14ac:dyDescent="0.3">
      <c r="B1291" s="101" t="s">
        <v>2095</v>
      </c>
      <c r="C1291" s="81">
        <v>5</v>
      </c>
      <c r="D1291" s="7" t="s">
        <v>6356</v>
      </c>
      <c r="E1291" s="81" t="s">
        <v>2241</v>
      </c>
      <c r="F1291" s="40">
        <v>20</v>
      </c>
      <c r="G1291" s="17">
        <v>102051</v>
      </c>
      <c r="H1291" s="81" t="s">
        <v>2142</v>
      </c>
      <c r="I1291" s="81" t="s">
        <v>2143</v>
      </c>
      <c r="J1291" s="81" t="s">
        <v>2144</v>
      </c>
      <c r="K1291" s="91">
        <v>42961</v>
      </c>
      <c r="L1291" s="91">
        <v>44056</v>
      </c>
      <c r="M1291" s="124">
        <v>84.561641621029978</v>
      </c>
      <c r="N1291" s="81" t="s">
        <v>1248</v>
      </c>
      <c r="O1291" s="81" t="s">
        <v>2115</v>
      </c>
      <c r="P1291" s="81" t="s">
        <v>2145</v>
      </c>
      <c r="Q1291" s="81" t="s">
        <v>2146</v>
      </c>
      <c r="R1291" s="81">
        <v>110</v>
      </c>
      <c r="S1291" s="87">
        <v>13211016.359999999</v>
      </c>
      <c r="T1291" s="87">
        <v>2269651.0099999998</v>
      </c>
      <c r="U1291" s="87">
        <v>142274.79</v>
      </c>
      <c r="V1291" s="170">
        <v>0</v>
      </c>
      <c r="W1291" s="170">
        <v>0</v>
      </c>
      <c r="X1291" s="89">
        <v>15622942.159999998</v>
      </c>
      <c r="Y1291" s="160" t="s">
        <v>7342</v>
      </c>
      <c r="Z1291" s="156" t="s">
        <v>5896</v>
      </c>
      <c r="AA1291" s="89">
        <v>10890822.369999999</v>
      </c>
      <c r="AB1291" s="90">
        <v>606013.4</v>
      </c>
      <c r="AC1291" s="183">
        <f t="shared" si="24"/>
        <v>0</v>
      </c>
    </row>
    <row r="1292" spans="2:29" s="9" customFormat="1" ht="15" customHeight="1" x14ac:dyDescent="0.3">
      <c r="B1292" s="101" t="s">
        <v>2095</v>
      </c>
      <c r="C1292" s="81">
        <v>6</v>
      </c>
      <c r="D1292" s="7" t="s">
        <v>6357</v>
      </c>
      <c r="E1292" s="81" t="s">
        <v>2242</v>
      </c>
      <c r="F1292" s="40">
        <v>85</v>
      </c>
      <c r="G1292" s="17">
        <v>105751</v>
      </c>
      <c r="H1292" s="81" t="s">
        <v>2096</v>
      </c>
      <c r="I1292" s="81" t="s">
        <v>2097</v>
      </c>
      <c r="J1292" s="81" t="s">
        <v>7684</v>
      </c>
      <c r="K1292" s="91">
        <v>42964</v>
      </c>
      <c r="L1292" s="91">
        <v>43073</v>
      </c>
      <c r="M1292" s="124">
        <v>95</v>
      </c>
      <c r="N1292" s="81" t="s">
        <v>1248</v>
      </c>
      <c r="O1292" s="81" t="s">
        <v>2098</v>
      </c>
      <c r="P1292" s="81" t="s">
        <v>3168</v>
      </c>
      <c r="Q1292" s="81" t="s">
        <v>2099</v>
      </c>
      <c r="R1292" s="81">
        <v>104</v>
      </c>
      <c r="S1292" s="87">
        <v>207684.25</v>
      </c>
      <c r="T1292" s="87">
        <v>10930.75</v>
      </c>
      <c r="U1292" s="87">
        <v>0</v>
      </c>
      <c r="V1292" s="170">
        <v>0</v>
      </c>
      <c r="W1292" s="170">
        <v>0</v>
      </c>
      <c r="X1292" s="89">
        <v>218615</v>
      </c>
      <c r="Y1292" s="160" t="s">
        <v>7172</v>
      </c>
      <c r="Z1292" s="156" t="s">
        <v>2100</v>
      </c>
      <c r="AA1292" s="89">
        <v>189651.4</v>
      </c>
      <c r="AB1292" s="90">
        <v>8831.0400000000009</v>
      </c>
      <c r="AC1292" s="183">
        <f t="shared" si="24"/>
        <v>0</v>
      </c>
    </row>
    <row r="1293" spans="2:29" s="9" customFormat="1" ht="15" customHeight="1" x14ac:dyDescent="0.3">
      <c r="B1293" s="101" t="s">
        <v>2095</v>
      </c>
      <c r="C1293" s="81">
        <v>7</v>
      </c>
      <c r="D1293" s="7" t="s">
        <v>6357</v>
      </c>
      <c r="E1293" s="81" t="s">
        <v>2242</v>
      </c>
      <c r="F1293" s="40">
        <v>85</v>
      </c>
      <c r="G1293" s="17">
        <v>106386</v>
      </c>
      <c r="H1293" s="81" t="s">
        <v>2101</v>
      </c>
      <c r="I1293" s="81" t="s">
        <v>6487</v>
      </c>
      <c r="J1293" s="81" t="s">
        <v>2102</v>
      </c>
      <c r="K1293" s="91">
        <v>42957</v>
      </c>
      <c r="L1293" s="91">
        <v>43073</v>
      </c>
      <c r="M1293" s="124">
        <v>93.91450601540312</v>
      </c>
      <c r="N1293" s="81" t="s">
        <v>1248</v>
      </c>
      <c r="O1293" s="81" t="s">
        <v>2103</v>
      </c>
      <c r="P1293" s="81" t="s">
        <v>7685</v>
      </c>
      <c r="Q1293" s="81" t="s">
        <v>2104</v>
      </c>
      <c r="R1293" s="81">
        <v>104</v>
      </c>
      <c r="S1293" s="87">
        <v>207107.81</v>
      </c>
      <c r="T1293" s="87">
        <v>9098.5</v>
      </c>
      <c r="U1293" s="87">
        <v>4321.72</v>
      </c>
      <c r="V1293" s="170">
        <v>0</v>
      </c>
      <c r="W1293" s="170">
        <v>0</v>
      </c>
      <c r="X1293" s="89">
        <v>220528.03</v>
      </c>
      <c r="Y1293" s="160" t="s">
        <v>7172</v>
      </c>
      <c r="Z1293" s="156" t="s">
        <v>2105</v>
      </c>
      <c r="AA1293" s="89">
        <v>194670.62999999998</v>
      </c>
      <c r="AB1293" s="90">
        <v>7559.0099999999993</v>
      </c>
      <c r="AC1293" s="183">
        <f t="shared" si="24"/>
        <v>0</v>
      </c>
    </row>
    <row r="1294" spans="2:29" s="9" customFormat="1" ht="15" customHeight="1" x14ac:dyDescent="0.3">
      <c r="B1294" s="101" t="s">
        <v>2095</v>
      </c>
      <c r="C1294" s="81">
        <v>8</v>
      </c>
      <c r="D1294" s="7" t="s">
        <v>6357</v>
      </c>
      <c r="E1294" s="81" t="s">
        <v>2242</v>
      </c>
      <c r="F1294" s="40">
        <v>85</v>
      </c>
      <c r="G1294" s="17">
        <v>107209</v>
      </c>
      <c r="H1294" s="81" t="s">
        <v>2106</v>
      </c>
      <c r="I1294" s="81" t="s">
        <v>2107</v>
      </c>
      <c r="J1294" s="81" t="s">
        <v>7686</v>
      </c>
      <c r="K1294" s="91">
        <v>42959</v>
      </c>
      <c r="L1294" s="91">
        <v>43073</v>
      </c>
      <c r="M1294" s="124">
        <v>93.036736709701856</v>
      </c>
      <c r="N1294" s="81" t="s">
        <v>1248</v>
      </c>
      <c r="O1294" s="81" t="s">
        <v>2103</v>
      </c>
      <c r="P1294" s="81" t="s">
        <v>7687</v>
      </c>
      <c r="Q1294" s="81" t="s">
        <v>2108</v>
      </c>
      <c r="R1294" s="81">
        <v>104</v>
      </c>
      <c r="S1294" s="87">
        <v>192185.68</v>
      </c>
      <c r="T1294" s="87">
        <v>8345.39</v>
      </c>
      <c r="U1294" s="87">
        <v>6038.6</v>
      </c>
      <c r="V1294" s="170">
        <v>0</v>
      </c>
      <c r="W1294" s="170">
        <v>0</v>
      </c>
      <c r="X1294" s="89">
        <v>206569.67</v>
      </c>
      <c r="Y1294" s="160" t="s">
        <v>7172</v>
      </c>
      <c r="Z1294" s="156" t="s">
        <v>2109</v>
      </c>
      <c r="AA1294" s="89">
        <v>109317.07999999999</v>
      </c>
      <c r="AB1294" s="90">
        <v>3953.84</v>
      </c>
      <c r="AC1294" s="183">
        <f t="shared" si="24"/>
        <v>0</v>
      </c>
    </row>
    <row r="1295" spans="2:29" s="9" customFormat="1" ht="15" customHeight="1" x14ac:dyDescent="0.3">
      <c r="B1295" s="101" t="s">
        <v>2095</v>
      </c>
      <c r="C1295" s="81">
        <v>9</v>
      </c>
      <c r="D1295" s="7" t="s">
        <v>6357</v>
      </c>
      <c r="E1295" s="81" t="s">
        <v>2242</v>
      </c>
      <c r="F1295" s="40">
        <v>137</v>
      </c>
      <c r="G1295" s="17">
        <v>112481</v>
      </c>
      <c r="H1295" s="81" t="s">
        <v>2110</v>
      </c>
      <c r="I1295" s="81" t="s">
        <v>7373</v>
      </c>
      <c r="J1295" s="81" t="s">
        <v>7688</v>
      </c>
      <c r="K1295" s="91">
        <v>42985</v>
      </c>
      <c r="L1295" s="91">
        <v>43073</v>
      </c>
      <c r="M1295" s="124">
        <v>93.418217732275338</v>
      </c>
      <c r="N1295" s="81" t="s">
        <v>1248</v>
      </c>
      <c r="O1295" s="81" t="s">
        <v>2103</v>
      </c>
      <c r="P1295" s="81" t="s">
        <v>2103</v>
      </c>
      <c r="Q1295" s="81" t="s">
        <v>2111</v>
      </c>
      <c r="R1295" s="81">
        <v>114</v>
      </c>
      <c r="S1295" s="87">
        <v>202994.34</v>
      </c>
      <c r="T1295" s="87">
        <v>9232.44</v>
      </c>
      <c r="U1295" s="87">
        <v>5069.53</v>
      </c>
      <c r="V1295" s="170">
        <v>0</v>
      </c>
      <c r="W1295" s="170">
        <v>0</v>
      </c>
      <c r="X1295" s="89">
        <v>217296.31</v>
      </c>
      <c r="Y1295" s="160" t="s">
        <v>7172</v>
      </c>
      <c r="Z1295" s="156" t="s">
        <v>2112</v>
      </c>
      <c r="AA1295" s="89">
        <v>151992.58000000002</v>
      </c>
      <c r="AB1295" s="90">
        <v>6458.24</v>
      </c>
      <c r="AC1295" s="183">
        <f t="shared" si="24"/>
        <v>0</v>
      </c>
    </row>
    <row r="1296" spans="2:29" s="9" customFormat="1" ht="15" customHeight="1" x14ac:dyDescent="0.3">
      <c r="B1296" s="101" t="s">
        <v>2095</v>
      </c>
      <c r="C1296" s="81">
        <v>10</v>
      </c>
      <c r="D1296" s="7" t="s">
        <v>6357</v>
      </c>
      <c r="E1296" s="81" t="s">
        <v>2242</v>
      </c>
      <c r="F1296" s="40">
        <v>137</v>
      </c>
      <c r="G1296" s="17">
        <v>113971</v>
      </c>
      <c r="H1296" s="81" t="s">
        <v>2113</v>
      </c>
      <c r="I1296" s="81" t="s">
        <v>5897</v>
      </c>
      <c r="J1296" s="81" t="s">
        <v>2114</v>
      </c>
      <c r="K1296" s="91">
        <v>42985</v>
      </c>
      <c r="L1296" s="91">
        <v>43069</v>
      </c>
      <c r="M1296" s="124">
        <v>94.311735726062167</v>
      </c>
      <c r="N1296" s="81" t="s">
        <v>1248</v>
      </c>
      <c r="O1296" s="81" t="s">
        <v>2115</v>
      </c>
      <c r="P1296" s="81" t="s">
        <v>2116</v>
      </c>
      <c r="Q1296" s="81" t="s">
        <v>2117</v>
      </c>
      <c r="R1296" s="81">
        <v>114</v>
      </c>
      <c r="S1296" s="87">
        <v>211407.31</v>
      </c>
      <c r="T1296" s="87">
        <v>8313.94</v>
      </c>
      <c r="U1296" s="87">
        <v>4436.76</v>
      </c>
      <c r="V1296" s="170">
        <v>0</v>
      </c>
      <c r="W1296" s="170">
        <v>0</v>
      </c>
      <c r="X1296" s="89">
        <v>224158.01</v>
      </c>
      <c r="Y1296" s="160" t="s">
        <v>7172</v>
      </c>
      <c r="Z1296" s="156" t="s">
        <v>2118</v>
      </c>
      <c r="AA1296" s="89">
        <v>167880.2</v>
      </c>
      <c r="AB1296" s="90">
        <v>6013.9</v>
      </c>
      <c r="AC1296" s="183">
        <f t="shared" si="24"/>
        <v>0</v>
      </c>
    </row>
    <row r="1297" spans="2:29" s="9" customFormat="1" ht="15" customHeight="1" x14ac:dyDescent="0.3">
      <c r="B1297" s="101" t="s">
        <v>2095</v>
      </c>
      <c r="C1297" s="81">
        <v>11</v>
      </c>
      <c r="D1297" s="7" t="s">
        <v>6357</v>
      </c>
      <c r="E1297" s="81" t="s">
        <v>2242</v>
      </c>
      <c r="F1297" s="40">
        <v>137</v>
      </c>
      <c r="G1297" s="17">
        <v>114112</v>
      </c>
      <c r="H1297" s="81" t="s">
        <v>2119</v>
      </c>
      <c r="I1297" s="81" t="s">
        <v>2120</v>
      </c>
      <c r="J1297" s="81" t="s">
        <v>2121</v>
      </c>
      <c r="K1297" s="91">
        <v>42985</v>
      </c>
      <c r="L1297" s="91">
        <v>43073</v>
      </c>
      <c r="M1297" s="124">
        <v>93.597143696513243</v>
      </c>
      <c r="N1297" s="81" t="s">
        <v>1248</v>
      </c>
      <c r="O1297" s="81" t="s">
        <v>2098</v>
      </c>
      <c r="P1297" s="81" t="s">
        <v>2122</v>
      </c>
      <c r="Q1297" s="81" t="s">
        <v>2123</v>
      </c>
      <c r="R1297" s="81">
        <v>114</v>
      </c>
      <c r="S1297" s="87">
        <v>207884.17</v>
      </c>
      <c r="T1297" s="87">
        <v>9241.9500000000007</v>
      </c>
      <c r="U1297" s="87">
        <v>4979.13</v>
      </c>
      <c r="V1297" s="170">
        <v>0</v>
      </c>
      <c r="W1297" s="170">
        <v>0</v>
      </c>
      <c r="X1297" s="89">
        <v>222105.25000000003</v>
      </c>
      <c r="Y1297" s="160" t="s">
        <v>7172</v>
      </c>
      <c r="Z1297" s="156" t="s">
        <v>2124</v>
      </c>
      <c r="AA1297" s="89">
        <v>128596.84</v>
      </c>
      <c r="AB1297" s="90">
        <v>4867.4500000000007</v>
      </c>
      <c r="AC1297" s="183">
        <f t="shared" si="24"/>
        <v>0</v>
      </c>
    </row>
    <row r="1298" spans="2:29" s="9" customFormat="1" ht="15" customHeight="1" x14ac:dyDescent="0.3">
      <c r="B1298" s="101" t="s">
        <v>2095</v>
      </c>
      <c r="C1298" s="81">
        <v>12</v>
      </c>
      <c r="D1298" s="7" t="s">
        <v>6358</v>
      </c>
      <c r="E1298" s="81" t="s">
        <v>2243</v>
      </c>
      <c r="F1298" s="40">
        <v>89</v>
      </c>
      <c r="G1298" s="17">
        <v>107434</v>
      </c>
      <c r="H1298" s="81" t="s">
        <v>2147</v>
      </c>
      <c r="I1298" s="81" t="s">
        <v>2148</v>
      </c>
      <c r="J1298" s="81" t="s">
        <v>2149</v>
      </c>
      <c r="K1298" s="91">
        <v>42990</v>
      </c>
      <c r="L1298" s="91">
        <v>44085</v>
      </c>
      <c r="M1298" s="124">
        <v>85.000000073128646</v>
      </c>
      <c r="N1298" s="81" t="s">
        <v>2150</v>
      </c>
      <c r="O1298" s="81" t="s">
        <v>2151</v>
      </c>
      <c r="P1298" s="81" t="s">
        <v>2152</v>
      </c>
      <c r="Q1298" s="81" t="s">
        <v>2153</v>
      </c>
      <c r="R1298" s="81">
        <v>104</v>
      </c>
      <c r="S1298" s="87">
        <v>5811676.5300000003</v>
      </c>
      <c r="T1298" s="87">
        <v>1025589.97</v>
      </c>
      <c r="U1298" s="87">
        <v>0</v>
      </c>
      <c r="V1298" s="170">
        <v>0</v>
      </c>
      <c r="W1298" s="170">
        <v>0</v>
      </c>
      <c r="X1298" s="89">
        <v>6837266.5</v>
      </c>
      <c r="Y1298" s="160" t="s">
        <v>7342</v>
      </c>
      <c r="Z1298" s="156" t="s">
        <v>5083</v>
      </c>
      <c r="AA1298" s="89">
        <v>5001606.5000000009</v>
      </c>
      <c r="AB1298" s="90">
        <v>465719.10000000003</v>
      </c>
      <c r="AC1298" s="183">
        <f t="shared" si="24"/>
        <v>0</v>
      </c>
    </row>
    <row r="1299" spans="2:29" s="9" customFormat="1" ht="15" customHeight="1" x14ac:dyDescent="0.3">
      <c r="B1299" s="101" t="s">
        <v>2095</v>
      </c>
      <c r="C1299" s="81">
        <v>13</v>
      </c>
      <c r="D1299" s="7" t="s">
        <v>6358</v>
      </c>
      <c r="E1299" s="81" t="s">
        <v>2243</v>
      </c>
      <c r="F1299" s="40">
        <v>89</v>
      </c>
      <c r="G1299" s="17">
        <v>107562</v>
      </c>
      <c r="H1299" s="81" t="s">
        <v>2154</v>
      </c>
      <c r="I1299" s="81" t="s">
        <v>2155</v>
      </c>
      <c r="J1299" s="81" t="s">
        <v>2156</v>
      </c>
      <c r="K1299" s="91">
        <v>42993</v>
      </c>
      <c r="L1299" s="91">
        <v>44088</v>
      </c>
      <c r="M1299" s="124">
        <v>83.635795677098926</v>
      </c>
      <c r="N1299" s="81" t="s">
        <v>2157</v>
      </c>
      <c r="O1299" s="81" t="s">
        <v>2158</v>
      </c>
      <c r="P1299" s="81" t="s">
        <v>2159</v>
      </c>
      <c r="Q1299" s="81" t="s">
        <v>2160</v>
      </c>
      <c r="R1299" s="81">
        <v>104</v>
      </c>
      <c r="S1299" s="87">
        <v>8840032.6899999995</v>
      </c>
      <c r="T1299" s="87">
        <v>1560005.76</v>
      </c>
      <c r="U1299" s="87">
        <v>169637.63</v>
      </c>
      <c r="V1299" s="170">
        <v>0</v>
      </c>
      <c r="W1299" s="170">
        <v>0</v>
      </c>
      <c r="X1299" s="89">
        <v>10569676.08</v>
      </c>
      <c r="Y1299" s="160" t="s">
        <v>7342</v>
      </c>
      <c r="Z1299" s="156" t="s">
        <v>4699</v>
      </c>
      <c r="AA1299" s="89">
        <v>8241263.7499999981</v>
      </c>
      <c r="AB1299" s="90">
        <v>986465.26</v>
      </c>
      <c r="AC1299" s="183">
        <f t="shared" si="24"/>
        <v>0</v>
      </c>
    </row>
    <row r="1300" spans="2:29" s="9" customFormat="1" ht="15" customHeight="1" x14ac:dyDescent="0.3">
      <c r="B1300" s="101" t="s">
        <v>2095</v>
      </c>
      <c r="C1300" s="81">
        <v>14</v>
      </c>
      <c r="D1300" s="7" t="s">
        <v>6358</v>
      </c>
      <c r="E1300" s="81" t="s">
        <v>2243</v>
      </c>
      <c r="F1300" s="40">
        <v>89</v>
      </c>
      <c r="G1300" s="17">
        <v>107821</v>
      </c>
      <c r="H1300" s="81" t="s">
        <v>2161</v>
      </c>
      <c r="I1300" s="81" t="s">
        <v>2162</v>
      </c>
      <c r="J1300" s="81" t="s">
        <v>2163</v>
      </c>
      <c r="K1300" s="91">
        <v>43021</v>
      </c>
      <c r="L1300" s="91">
        <v>44116</v>
      </c>
      <c r="M1300" s="124">
        <v>83.678361295034421</v>
      </c>
      <c r="N1300" s="81" t="s">
        <v>2150</v>
      </c>
      <c r="O1300" s="81" t="s">
        <v>2151</v>
      </c>
      <c r="P1300" s="81" t="s">
        <v>6488</v>
      </c>
      <c r="Q1300" s="81" t="s">
        <v>2164</v>
      </c>
      <c r="R1300" s="81">
        <v>104</v>
      </c>
      <c r="S1300" s="87">
        <v>11214515.59</v>
      </c>
      <c r="T1300" s="87">
        <v>1979032.03</v>
      </c>
      <c r="U1300" s="87">
        <v>208382.6</v>
      </c>
      <c r="V1300" s="170">
        <v>0</v>
      </c>
      <c r="W1300" s="170">
        <v>0</v>
      </c>
      <c r="X1300" s="89">
        <v>13401930.219999999</v>
      </c>
      <c r="Y1300" s="160" t="s">
        <v>7342</v>
      </c>
      <c r="Z1300" s="156" t="s">
        <v>6862</v>
      </c>
      <c r="AA1300" s="89">
        <v>9363515.1600000001</v>
      </c>
      <c r="AB1300" s="90">
        <v>1042758.4399999998</v>
      </c>
      <c r="AC1300" s="183">
        <f t="shared" si="24"/>
        <v>0</v>
      </c>
    </row>
    <row r="1301" spans="2:29" s="9" customFormat="1" ht="15" customHeight="1" x14ac:dyDescent="0.3">
      <c r="B1301" s="101" t="s">
        <v>2095</v>
      </c>
      <c r="C1301" s="81">
        <v>15</v>
      </c>
      <c r="D1301" s="7" t="s">
        <v>6358</v>
      </c>
      <c r="E1301" s="81" t="s">
        <v>2243</v>
      </c>
      <c r="F1301" s="40">
        <v>89</v>
      </c>
      <c r="G1301" s="17">
        <v>107138</v>
      </c>
      <c r="H1301" s="81" t="s">
        <v>2165</v>
      </c>
      <c r="I1301" s="81" t="s">
        <v>2166</v>
      </c>
      <c r="J1301" s="81" t="s">
        <v>7689</v>
      </c>
      <c r="K1301" s="91">
        <v>43039</v>
      </c>
      <c r="L1301" s="91">
        <v>44134</v>
      </c>
      <c r="M1301" s="124">
        <v>84.560287944118556</v>
      </c>
      <c r="N1301" s="81" t="s">
        <v>2150</v>
      </c>
      <c r="O1301" s="81" t="s">
        <v>2151</v>
      </c>
      <c r="P1301" s="81" t="s">
        <v>2167</v>
      </c>
      <c r="Q1301" s="81" t="s">
        <v>2168</v>
      </c>
      <c r="R1301" s="81">
        <v>104</v>
      </c>
      <c r="S1301" s="87">
        <v>17722469.25</v>
      </c>
      <c r="T1301" s="87">
        <v>3127494.57</v>
      </c>
      <c r="U1301" s="87">
        <v>108419.46</v>
      </c>
      <c r="V1301" s="170">
        <v>0</v>
      </c>
      <c r="W1301" s="170">
        <v>0</v>
      </c>
      <c r="X1301" s="89">
        <v>20958383.280000001</v>
      </c>
      <c r="Y1301" s="160" t="s">
        <v>7342</v>
      </c>
      <c r="Z1301" s="156" t="s">
        <v>7690</v>
      </c>
      <c r="AA1301" s="89">
        <v>10717109.939999996</v>
      </c>
      <c r="AB1301" s="90">
        <v>1313238.8199999998</v>
      </c>
      <c r="AC1301" s="183">
        <f t="shared" si="24"/>
        <v>0</v>
      </c>
    </row>
    <row r="1302" spans="2:29" s="9" customFormat="1" ht="15" customHeight="1" x14ac:dyDescent="0.3">
      <c r="B1302" s="101" t="s">
        <v>2095</v>
      </c>
      <c r="C1302" s="81">
        <v>16</v>
      </c>
      <c r="D1302" s="7" t="s">
        <v>6358</v>
      </c>
      <c r="E1302" s="81" t="s">
        <v>2243</v>
      </c>
      <c r="F1302" s="40">
        <v>82</v>
      </c>
      <c r="G1302" s="17">
        <v>103886</v>
      </c>
      <c r="H1302" s="81" t="s">
        <v>2169</v>
      </c>
      <c r="I1302" s="81" t="s">
        <v>6489</v>
      </c>
      <c r="J1302" s="81" t="s">
        <v>2170</v>
      </c>
      <c r="K1302" s="91">
        <v>43111</v>
      </c>
      <c r="L1302" s="91">
        <v>44206</v>
      </c>
      <c r="M1302" s="124">
        <v>85.000000432034199</v>
      </c>
      <c r="N1302" s="81" t="s">
        <v>1248</v>
      </c>
      <c r="O1302" s="81" t="s">
        <v>2171</v>
      </c>
      <c r="P1302" s="81" t="s">
        <v>6490</v>
      </c>
      <c r="Q1302" s="81" t="s">
        <v>2172</v>
      </c>
      <c r="R1302" s="81">
        <v>104</v>
      </c>
      <c r="S1302" s="87">
        <v>7476259.9699999997</v>
      </c>
      <c r="T1302" s="87">
        <v>1198049.93</v>
      </c>
      <c r="U1302" s="87">
        <v>121290.02</v>
      </c>
      <c r="V1302" s="170">
        <v>0</v>
      </c>
      <c r="W1302" s="170">
        <v>126424.6</v>
      </c>
      <c r="X1302" s="89">
        <v>8922024.5199999996</v>
      </c>
      <c r="Y1302" s="160" t="s">
        <v>7342</v>
      </c>
      <c r="Z1302" s="156" t="s">
        <v>5588</v>
      </c>
      <c r="AA1302" s="89">
        <v>5443038.5300000003</v>
      </c>
      <c r="AB1302" s="90">
        <v>753963.70000000007</v>
      </c>
      <c r="AC1302" s="183">
        <f t="shared" si="24"/>
        <v>0</v>
      </c>
    </row>
    <row r="1303" spans="2:29" s="9" customFormat="1" ht="15" customHeight="1" x14ac:dyDescent="0.3">
      <c r="B1303" s="101" t="s">
        <v>2095</v>
      </c>
      <c r="C1303" s="81">
        <v>17</v>
      </c>
      <c r="D1303" s="7" t="s">
        <v>6358</v>
      </c>
      <c r="E1303" s="81" t="s">
        <v>2243</v>
      </c>
      <c r="F1303" s="40">
        <v>82</v>
      </c>
      <c r="G1303" s="17">
        <v>103906</v>
      </c>
      <c r="H1303" s="81" t="s">
        <v>2173</v>
      </c>
      <c r="I1303" s="81" t="s">
        <v>2174</v>
      </c>
      <c r="J1303" s="81" t="s">
        <v>2175</v>
      </c>
      <c r="K1303" s="91">
        <v>43112</v>
      </c>
      <c r="L1303" s="91">
        <v>44207</v>
      </c>
      <c r="M1303" s="124">
        <v>85.000000017956296</v>
      </c>
      <c r="N1303" s="81" t="s">
        <v>1248</v>
      </c>
      <c r="O1303" s="81" t="s">
        <v>2171</v>
      </c>
      <c r="P1303" s="81" t="s">
        <v>6493</v>
      </c>
      <c r="Q1303" s="81" t="s">
        <v>2176</v>
      </c>
      <c r="R1303" s="81">
        <v>104</v>
      </c>
      <c r="S1303" s="87">
        <v>7100573.4400000004</v>
      </c>
      <c r="T1303" s="87">
        <v>1253042.3700000001</v>
      </c>
      <c r="U1303" s="87">
        <v>0</v>
      </c>
      <c r="V1303" s="170">
        <v>0</v>
      </c>
      <c r="W1303" s="170">
        <v>0</v>
      </c>
      <c r="X1303" s="89">
        <v>8353615.8100000005</v>
      </c>
      <c r="Y1303" s="160" t="s">
        <v>7342</v>
      </c>
      <c r="Z1303" s="156" t="s">
        <v>5589</v>
      </c>
      <c r="AA1303" s="89">
        <v>5470170.3999999994</v>
      </c>
      <c r="AB1303" s="90">
        <v>614513.03999999992</v>
      </c>
      <c r="AC1303" s="183">
        <f t="shared" si="24"/>
        <v>0</v>
      </c>
    </row>
    <row r="1304" spans="2:29" s="9" customFormat="1" ht="15" customHeight="1" x14ac:dyDescent="0.3">
      <c r="B1304" s="101" t="s">
        <v>2095</v>
      </c>
      <c r="C1304" s="81">
        <v>18</v>
      </c>
      <c r="D1304" s="7" t="s">
        <v>6358</v>
      </c>
      <c r="E1304" s="81" t="s">
        <v>2243</v>
      </c>
      <c r="F1304" s="40">
        <v>82</v>
      </c>
      <c r="G1304" s="17">
        <v>104013</v>
      </c>
      <c r="H1304" s="81" t="s">
        <v>2177</v>
      </c>
      <c r="I1304" s="81" t="s">
        <v>2178</v>
      </c>
      <c r="J1304" s="81" t="s">
        <v>7691</v>
      </c>
      <c r="K1304" s="91">
        <v>43111</v>
      </c>
      <c r="L1304" s="91">
        <v>44206</v>
      </c>
      <c r="M1304" s="124">
        <v>85.000000022779744</v>
      </c>
      <c r="N1304" s="81" t="s">
        <v>1248</v>
      </c>
      <c r="O1304" s="81" t="s">
        <v>2171</v>
      </c>
      <c r="P1304" s="81" t="s">
        <v>6491</v>
      </c>
      <c r="Q1304" s="81" t="s">
        <v>2179</v>
      </c>
      <c r="R1304" s="81">
        <v>104</v>
      </c>
      <c r="S1304" s="87">
        <v>7462774.4800000004</v>
      </c>
      <c r="T1304" s="87">
        <v>1316960.2</v>
      </c>
      <c r="U1304" s="87">
        <v>0</v>
      </c>
      <c r="V1304" s="170">
        <v>0</v>
      </c>
      <c r="W1304" s="170">
        <v>0</v>
      </c>
      <c r="X1304" s="89">
        <v>8779734.6799999997</v>
      </c>
      <c r="Y1304" s="160" t="s">
        <v>7342</v>
      </c>
      <c r="Z1304" s="156" t="s">
        <v>5385</v>
      </c>
      <c r="AA1304" s="89">
        <v>5747586.3600000003</v>
      </c>
      <c r="AB1304" s="90">
        <v>697537.27</v>
      </c>
      <c r="AC1304" s="183">
        <f t="shared" si="24"/>
        <v>0</v>
      </c>
    </row>
    <row r="1305" spans="2:29" s="9" customFormat="1" ht="15" customHeight="1" x14ac:dyDescent="0.3">
      <c r="B1305" s="101" t="s">
        <v>2095</v>
      </c>
      <c r="C1305" s="81">
        <v>19</v>
      </c>
      <c r="D1305" s="7" t="s">
        <v>6358</v>
      </c>
      <c r="E1305" s="81" t="s">
        <v>2243</v>
      </c>
      <c r="F1305" s="40">
        <v>82</v>
      </c>
      <c r="G1305" s="17">
        <v>104255</v>
      </c>
      <c r="H1305" s="81" t="s">
        <v>2180</v>
      </c>
      <c r="I1305" s="81" t="s">
        <v>2181</v>
      </c>
      <c r="J1305" s="81" t="s">
        <v>2182</v>
      </c>
      <c r="K1305" s="91">
        <v>43111</v>
      </c>
      <c r="L1305" s="91">
        <v>44206</v>
      </c>
      <c r="M1305" s="124">
        <v>85.000000977858363</v>
      </c>
      <c r="N1305" s="81" t="s">
        <v>1248</v>
      </c>
      <c r="O1305" s="81" t="s">
        <v>2171</v>
      </c>
      <c r="P1305" s="81" t="s">
        <v>6492</v>
      </c>
      <c r="Q1305" s="81" t="s">
        <v>2183</v>
      </c>
      <c r="R1305" s="81">
        <v>104</v>
      </c>
      <c r="S1305" s="87">
        <v>7562444.7999999998</v>
      </c>
      <c r="T1305" s="87">
        <v>1281520.0900000001</v>
      </c>
      <c r="U1305" s="87">
        <v>53028.89</v>
      </c>
      <c r="V1305" s="170">
        <v>0</v>
      </c>
      <c r="W1305" s="170">
        <v>0</v>
      </c>
      <c r="X1305" s="89">
        <v>8896993.7800000012</v>
      </c>
      <c r="Y1305" s="160" t="s">
        <v>7342</v>
      </c>
      <c r="Z1305" s="156" t="s">
        <v>5725</v>
      </c>
      <c r="AA1305" s="89">
        <v>6189109.7599999988</v>
      </c>
      <c r="AB1305" s="90">
        <v>705277.77</v>
      </c>
      <c r="AC1305" s="183">
        <f t="shared" ref="AC1305:AC1368" si="26">X1305-(W1305+V1305+U1305+T1305+S1305)</f>
        <v>0</v>
      </c>
    </row>
    <row r="1306" spans="2:29" s="9" customFormat="1" ht="15" customHeight="1" x14ac:dyDescent="0.3">
      <c r="B1306" s="101" t="s">
        <v>2095</v>
      </c>
      <c r="C1306" s="81">
        <v>20</v>
      </c>
      <c r="D1306" s="7" t="s">
        <v>6358</v>
      </c>
      <c r="E1306" s="81" t="s">
        <v>2243</v>
      </c>
      <c r="F1306" s="40">
        <v>82</v>
      </c>
      <c r="G1306" s="17">
        <v>104331</v>
      </c>
      <c r="H1306" s="81" t="s">
        <v>2184</v>
      </c>
      <c r="I1306" s="81" t="s">
        <v>2185</v>
      </c>
      <c r="J1306" s="81" t="s">
        <v>2186</v>
      </c>
      <c r="K1306" s="91">
        <v>43112</v>
      </c>
      <c r="L1306" s="91">
        <v>44207</v>
      </c>
      <c r="M1306" s="124">
        <v>85.000000023090521</v>
      </c>
      <c r="N1306" s="81" t="s">
        <v>1248</v>
      </c>
      <c r="O1306" s="81" t="s">
        <v>2171</v>
      </c>
      <c r="P1306" s="81" t="s">
        <v>6493</v>
      </c>
      <c r="Q1306" s="81" t="s">
        <v>2179</v>
      </c>
      <c r="R1306" s="81">
        <v>104</v>
      </c>
      <c r="S1306" s="87">
        <v>9202908.1400000006</v>
      </c>
      <c r="T1306" s="87">
        <v>1624042.61</v>
      </c>
      <c r="U1306" s="87">
        <v>0</v>
      </c>
      <c r="V1306" s="170">
        <v>0</v>
      </c>
      <c r="W1306" s="170">
        <v>0</v>
      </c>
      <c r="X1306" s="89">
        <v>10826950.75</v>
      </c>
      <c r="Y1306" s="160" t="s">
        <v>7342</v>
      </c>
      <c r="Z1306" s="156" t="s">
        <v>5726</v>
      </c>
      <c r="AA1306" s="89">
        <v>8608055.8200000003</v>
      </c>
      <c r="AB1306" s="90">
        <v>1035678.72</v>
      </c>
      <c r="AC1306" s="183">
        <f t="shared" si="26"/>
        <v>0</v>
      </c>
    </row>
    <row r="1307" spans="2:29" s="9" customFormat="1" ht="15" customHeight="1" x14ac:dyDescent="0.3">
      <c r="B1307" s="101" t="s">
        <v>2095</v>
      </c>
      <c r="C1307" s="81">
        <v>21</v>
      </c>
      <c r="D1307" s="7" t="s">
        <v>6358</v>
      </c>
      <c r="E1307" s="81" t="s">
        <v>2243</v>
      </c>
      <c r="F1307" s="40">
        <v>82</v>
      </c>
      <c r="G1307" s="17">
        <v>105198</v>
      </c>
      <c r="H1307" s="81" t="s">
        <v>2187</v>
      </c>
      <c r="I1307" s="81" t="s">
        <v>2188</v>
      </c>
      <c r="J1307" s="81" t="s">
        <v>2189</v>
      </c>
      <c r="K1307" s="91">
        <v>43111</v>
      </c>
      <c r="L1307" s="91">
        <v>44206</v>
      </c>
      <c r="M1307" s="124">
        <v>84.999999943028925</v>
      </c>
      <c r="N1307" s="81" t="s">
        <v>1248</v>
      </c>
      <c r="O1307" s="81" t="s">
        <v>2171</v>
      </c>
      <c r="P1307" s="81" t="s">
        <v>6493</v>
      </c>
      <c r="Q1307" s="81" t="s">
        <v>2190</v>
      </c>
      <c r="R1307" s="81">
        <v>104</v>
      </c>
      <c r="S1307" s="87">
        <v>7459926.6500000004</v>
      </c>
      <c r="T1307" s="87">
        <v>1316457.6499999999</v>
      </c>
      <c r="U1307" s="87">
        <v>0</v>
      </c>
      <c r="V1307" s="170">
        <v>0</v>
      </c>
      <c r="W1307" s="170">
        <v>0</v>
      </c>
      <c r="X1307" s="89">
        <v>8776384.3000000007</v>
      </c>
      <c r="Y1307" s="160" t="s">
        <v>7342</v>
      </c>
      <c r="Z1307" s="156" t="s">
        <v>5898</v>
      </c>
      <c r="AA1307" s="89">
        <v>6688456.0299999993</v>
      </c>
      <c r="AB1307" s="90">
        <v>860992.64</v>
      </c>
      <c r="AC1307" s="183">
        <f t="shared" si="26"/>
        <v>0</v>
      </c>
    </row>
    <row r="1308" spans="2:29" s="9" customFormat="1" ht="15" customHeight="1" x14ac:dyDescent="0.3">
      <c r="B1308" s="101" t="s">
        <v>2095</v>
      </c>
      <c r="C1308" s="81">
        <v>22</v>
      </c>
      <c r="D1308" s="7" t="s">
        <v>6358</v>
      </c>
      <c r="E1308" s="81" t="s">
        <v>2243</v>
      </c>
      <c r="F1308" s="40">
        <v>82</v>
      </c>
      <c r="G1308" s="17">
        <v>105220</v>
      </c>
      <c r="H1308" s="81" t="s">
        <v>2191</v>
      </c>
      <c r="I1308" s="81" t="s">
        <v>2192</v>
      </c>
      <c r="J1308" s="81" t="s">
        <v>2193</v>
      </c>
      <c r="K1308" s="91">
        <v>43112</v>
      </c>
      <c r="L1308" s="91">
        <v>44207</v>
      </c>
      <c r="M1308" s="124">
        <v>83.475354331592939</v>
      </c>
      <c r="N1308" s="81" t="s">
        <v>1248</v>
      </c>
      <c r="O1308" s="81" t="s">
        <v>2171</v>
      </c>
      <c r="P1308" s="81" t="s">
        <v>6494</v>
      </c>
      <c r="Q1308" s="81" t="s">
        <v>2194</v>
      </c>
      <c r="R1308" s="81">
        <v>104</v>
      </c>
      <c r="S1308" s="87">
        <v>7918491.5700000003</v>
      </c>
      <c r="T1308" s="87">
        <v>1397380.86</v>
      </c>
      <c r="U1308" s="87">
        <v>170150.88</v>
      </c>
      <c r="V1308" s="170">
        <v>0</v>
      </c>
      <c r="W1308" s="170">
        <v>0</v>
      </c>
      <c r="X1308" s="89">
        <v>9486023.3100000005</v>
      </c>
      <c r="Y1308" s="160" t="s">
        <v>7342</v>
      </c>
      <c r="Z1308" s="156" t="s">
        <v>4640</v>
      </c>
      <c r="AA1308" s="89">
        <v>6312600.6600000001</v>
      </c>
      <c r="AB1308" s="90">
        <v>753250.7300000001</v>
      </c>
      <c r="AC1308" s="183">
        <f t="shared" si="26"/>
        <v>0</v>
      </c>
    </row>
    <row r="1309" spans="2:29" s="9" customFormat="1" ht="15" customHeight="1" x14ac:dyDescent="0.3">
      <c r="B1309" s="101" t="s">
        <v>2095</v>
      </c>
      <c r="C1309" s="81">
        <v>23</v>
      </c>
      <c r="D1309" s="7" t="s">
        <v>6358</v>
      </c>
      <c r="E1309" s="81" t="s">
        <v>2243</v>
      </c>
      <c r="F1309" s="40">
        <v>82</v>
      </c>
      <c r="G1309" s="17">
        <v>105255</v>
      </c>
      <c r="H1309" s="81" t="s">
        <v>2195</v>
      </c>
      <c r="I1309" s="81" t="s">
        <v>2196</v>
      </c>
      <c r="J1309" s="81" t="s">
        <v>2197</v>
      </c>
      <c r="K1309" s="91">
        <v>43112</v>
      </c>
      <c r="L1309" s="91">
        <v>44207</v>
      </c>
      <c r="M1309" s="124">
        <v>84.340082869583952</v>
      </c>
      <c r="N1309" s="81" t="s">
        <v>1248</v>
      </c>
      <c r="O1309" s="81" t="s">
        <v>2171</v>
      </c>
      <c r="P1309" s="81" t="s">
        <v>6493</v>
      </c>
      <c r="Q1309" s="81" t="s">
        <v>2198</v>
      </c>
      <c r="R1309" s="81">
        <v>104</v>
      </c>
      <c r="S1309" s="87">
        <v>8798234.3000000007</v>
      </c>
      <c r="T1309" s="87">
        <v>1552629.58</v>
      </c>
      <c r="U1309" s="87">
        <v>80990.11</v>
      </c>
      <c r="V1309" s="170">
        <v>0</v>
      </c>
      <c r="W1309" s="170">
        <v>0</v>
      </c>
      <c r="X1309" s="89">
        <v>10431853.99</v>
      </c>
      <c r="Y1309" s="160" t="s">
        <v>7342</v>
      </c>
      <c r="Z1309" s="156" t="s">
        <v>6735</v>
      </c>
      <c r="AA1309" s="89">
        <v>6890883.1600000011</v>
      </c>
      <c r="AB1309" s="90">
        <v>768444.58000000007</v>
      </c>
      <c r="AC1309" s="183">
        <f t="shared" si="26"/>
        <v>0</v>
      </c>
    </row>
    <row r="1310" spans="2:29" s="9" customFormat="1" ht="15" customHeight="1" x14ac:dyDescent="0.3">
      <c r="B1310" s="101" t="s">
        <v>2095</v>
      </c>
      <c r="C1310" s="81">
        <v>24</v>
      </c>
      <c r="D1310" s="7" t="s">
        <v>6358</v>
      </c>
      <c r="E1310" s="81" t="s">
        <v>2243</v>
      </c>
      <c r="F1310" s="40">
        <v>82</v>
      </c>
      <c r="G1310" s="17">
        <v>105482</v>
      </c>
      <c r="H1310" s="81" t="s">
        <v>2199</v>
      </c>
      <c r="I1310" s="81" t="s">
        <v>2200</v>
      </c>
      <c r="J1310" s="81" t="s">
        <v>2201</v>
      </c>
      <c r="K1310" s="91">
        <v>43111</v>
      </c>
      <c r="L1310" s="91">
        <v>44206</v>
      </c>
      <c r="M1310" s="124">
        <v>84.604589798435313</v>
      </c>
      <c r="N1310" s="81" t="s">
        <v>1248</v>
      </c>
      <c r="O1310" s="81" t="s">
        <v>2171</v>
      </c>
      <c r="P1310" s="81" t="s">
        <v>7692</v>
      </c>
      <c r="Q1310" s="81" t="s">
        <v>2202</v>
      </c>
      <c r="R1310" s="81">
        <v>104</v>
      </c>
      <c r="S1310" s="87">
        <v>10903273.960000001</v>
      </c>
      <c r="T1310" s="87">
        <v>1853421.05</v>
      </c>
      <c r="U1310" s="87">
        <v>130636.5</v>
      </c>
      <c r="V1310" s="170">
        <v>0</v>
      </c>
      <c r="W1310" s="170">
        <v>0</v>
      </c>
      <c r="X1310" s="89">
        <v>12887331.510000002</v>
      </c>
      <c r="Y1310" s="160" t="s">
        <v>7342</v>
      </c>
      <c r="Z1310" s="156" t="s">
        <v>5084</v>
      </c>
      <c r="AA1310" s="89">
        <v>8893695.1699999999</v>
      </c>
      <c r="AB1310" s="90">
        <v>1090958.5499999998</v>
      </c>
      <c r="AC1310" s="183">
        <f t="shared" si="26"/>
        <v>0</v>
      </c>
    </row>
    <row r="1311" spans="2:29" s="9" customFormat="1" ht="15" customHeight="1" x14ac:dyDescent="0.3">
      <c r="B1311" s="101" t="s">
        <v>2095</v>
      </c>
      <c r="C1311" s="81">
        <v>25</v>
      </c>
      <c r="D1311" s="7" t="s">
        <v>6358</v>
      </c>
      <c r="E1311" s="81" t="s">
        <v>2243</v>
      </c>
      <c r="F1311" s="40">
        <v>82</v>
      </c>
      <c r="G1311" s="17">
        <v>105598</v>
      </c>
      <c r="H1311" s="81" t="s">
        <v>2203</v>
      </c>
      <c r="I1311" s="81" t="s">
        <v>2204</v>
      </c>
      <c r="J1311" s="81" t="s">
        <v>2205</v>
      </c>
      <c r="K1311" s="91">
        <v>43112</v>
      </c>
      <c r="L1311" s="91">
        <v>44207</v>
      </c>
      <c r="M1311" s="124">
        <v>84.58018608079712</v>
      </c>
      <c r="N1311" s="81" t="s">
        <v>1248</v>
      </c>
      <c r="O1311" s="81" t="s">
        <v>2171</v>
      </c>
      <c r="P1311" s="81" t="s">
        <v>6493</v>
      </c>
      <c r="Q1311" s="81" t="s">
        <v>2168</v>
      </c>
      <c r="R1311" s="81">
        <v>104</v>
      </c>
      <c r="S1311" s="87">
        <v>8281064.7300000004</v>
      </c>
      <c r="T1311" s="87">
        <v>1461364.36</v>
      </c>
      <c r="U1311" s="87">
        <v>48356.57</v>
      </c>
      <c r="V1311" s="170">
        <v>0</v>
      </c>
      <c r="W1311" s="170">
        <v>0</v>
      </c>
      <c r="X1311" s="89">
        <v>9790785.6600000001</v>
      </c>
      <c r="Y1311" s="160" t="s">
        <v>7342</v>
      </c>
      <c r="Z1311" s="156" t="s">
        <v>5899</v>
      </c>
      <c r="AA1311" s="89">
        <v>6219317.6799999997</v>
      </c>
      <c r="AB1311" s="90">
        <v>885957.36</v>
      </c>
      <c r="AC1311" s="183">
        <f t="shared" si="26"/>
        <v>0</v>
      </c>
    </row>
    <row r="1312" spans="2:29" s="9" customFormat="1" ht="15" customHeight="1" x14ac:dyDescent="0.3">
      <c r="B1312" s="101" t="s">
        <v>2095</v>
      </c>
      <c r="C1312" s="81">
        <v>26</v>
      </c>
      <c r="D1312" s="7" t="s">
        <v>6358</v>
      </c>
      <c r="E1312" s="81" t="s">
        <v>2243</v>
      </c>
      <c r="F1312" s="40">
        <v>82</v>
      </c>
      <c r="G1312" s="17">
        <v>105717</v>
      </c>
      <c r="H1312" s="81" t="s">
        <v>2206</v>
      </c>
      <c r="I1312" s="81" t="s">
        <v>2207</v>
      </c>
      <c r="J1312" s="81" t="s">
        <v>2208</v>
      </c>
      <c r="K1312" s="91">
        <v>43115</v>
      </c>
      <c r="L1312" s="91">
        <v>44210</v>
      </c>
      <c r="M1312" s="124">
        <v>83.848833532081528</v>
      </c>
      <c r="N1312" s="81" t="s">
        <v>1248</v>
      </c>
      <c r="O1312" s="81" t="s">
        <v>2171</v>
      </c>
      <c r="P1312" s="81" t="s">
        <v>7693</v>
      </c>
      <c r="Q1312" s="81" t="s">
        <v>2209</v>
      </c>
      <c r="R1312" s="81">
        <v>104</v>
      </c>
      <c r="S1312" s="87">
        <v>11743625.619999999</v>
      </c>
      <c r="T1312" s="87">
        <v>2072404.56</v>
      </c>
      <c r="U1312" s="87">
        <v>189681.2</v>
      </c>
      <c r="V1312" s="170">
        <v>0</v>
      </c>
      <c r="W1312" s="170">
        <v>0</v>
      </c>
      <c r="X1312" s="89">
        <v>14005711.379999999</v>
      </c>
      <c r="Y1312" s="160" t="s">
        <v>7342</v>
      </c>
      <c r="Z1312" s="156" t="s">
        <v>6999</v>
      </c>
      <c r="AA1312" s="89">
        <v>9696855.4900000002</v>
      </c>
      <c r="AB1312" s="90">
        <v>1045059.8600000001</v>
      </c>
      <c r="AC1312" s="183">
        <f t="shared" si="26"/>
        <v>0</v>
      </c>
    </row>
    <row r="1313" spans="2:29" s="9" customFormat="1" ht="15" customHeight="1" x14ac:dyDescent="0.3">
      <c r="B1313" s="101" t="s">
        <v>2095</v>
      </c>
      <c r="C1313" s="81">
        <v>27</v>
      </c>
      <c r="D1313" s="7" t="s">
        <v>6358</v>
      </c>
      <c r="E1313" s="81" t="s">
        <v>2243</v>
      </c>
      <c r="F1313" s="40">
        <v>82</v>
      </c>
      <c r="G1313" s="17">
        <v>105729</v>
      </c>
      <c r="H1313" s="81" t="s">
        <v>2210</v>
      </c>
      <c r="I1313" s="81" t="s">
        <v>6495</v>
      </c>
      <c r="J1313" s="81" t="s">
        <v>2211</v>
      </c>
      <c r="K1313" s="91">
        <v>43112</v>
      </c>
      <c r="L1313" s="91">
        <v>44207</v>
      </c>
      <c r="M1313" s="124">
        <v>84.508279120938667</v>
      </c>
      <c r="N1313" s="81" t="s">
        <v>1248</v>
      </c>
      <c r="O1313" s="81" t="s">
        <v>2171</v>
      </c>
      <c r="P1313" s="81" t="s">
        <v>7694</v>
      </c>
      <c r="Q1313" s="81" t="s">
        <v>2212</v>
      </c>
      <c r="R1313" s="81">
        <v>104</v>
      </c>
      <c r="S1313" s="87">
        <v>13090049.35</v>
      </c>
      <c r="T1313" s="87">
        <v>2228298.14</v>
      </c>
      <c r="U1313" s="87">
        <v>171317.53</v>
      </c>
      <c r="V1313" s="170">
        <v>0</v>
      </c>
      <c r="W1313" s="170">
        <v>0</v>
      </c>
      <c r="X1313" s="89">
        <v>15489665.02</v>
      </c>
      <c r="Y1313" s="160" t="s">
        <v>7342</v>
      </c>
      <c r="Z1313" s="156" t="s">
        <v>4530</v>
      </c>
      <c r="AA1313" s="89">
        <v>8322910.9500000002</v>
      </c>
      <c r="AB1313" s="90">
        <v>1123258.1899999997</v>
      </c>
      <c r="AC1313" s="183">
        <f t="shared" si="26"/>
        <v>0</v>
      </c>
    </row>
    <row r="1314" spans="2:29" s="9" customFormat="1" ht="15" customHeight="1" x14ac:dyDescent="0.3">
      <c r="B1314" s="101" t="s">
        <v>2095</v>
      </c>
      <c r="C1314" s="81">
        <v>28</v>
      </c>
      <c r="D1314" s="7" t="s">
        <v>6358</v>
      </c>
      <c r="E1314" s="81" t="s">
        <v>2243</v>
      </c>
      <c r="F1314" s="40">
        <v>82</v>
      </c>
      <c r="G1314" s="17">
        <v>105759</v>
      </c>
      <c r="H1314" s="81" t="s">
        <v>2213</v>
      </c>
      <c r="I1314" s="81" t="s">
        <v>6496</v>
      </c>
      <c r="J1314" s="81" t="s">
        <v>2214</v>
      </c>
      <c r="K1314" s="91">
        <v>43112</v>
      </c>
      <c r="L1314" s="91">
        <v>44207</v>
      </c>
      <c r="M1314" s="124">
        <v>84.055679184292686</v>
      </c>
      <c r="N1314" s="81" t="s">
        <v>1248</v>
      </c>
      <c r="O1314" s="81" t="s">
        <v>2171</v>
      </c>
      <c r="P1314" s="81" t="s">
        <v>6492</v>
      </c>
      <c r="Q1314" s="81" t="s">
        <v>2215</v>
      </c>
      <c r="R1314" s="81">
        <v>104</v>
      </c>
      <c r="S1314" s="87">
        <v>14855125.4</v>
      </c>
      <c r="T1314" s="87">
        <v>2567889.63</v>
      </c>
      <c r="U1314" s="87">
        <v>249943.59</v>
      </c>
      <c r="V1314" s="170">
        <v>0</v>
      </c>
      <c r="W1314" s="170">
        <v>195450.15</v>
      </c>
      <c r="X1314" s="89">
        <v>17868408.77</v>
      </c>
      <c r="Y1314" s="160" t="s">
        <v>7342</v>
      </c>
      <c r="Z1314" s="156" t="s">
        <v>7695</v>
      </c>
      <c r="AA1314" s="89">
        <v>12609182.059999999</v>
      </c>
      <c r="AB1314" s="90">
        <v>1582023.0000000005</v>
      </c>
      <c r="AC1314" s="183">
        <f t="shared" si="26"/>
        <v>0</v>
      </c>
    </row>
    <row r="1315" spans="2:29" s="9" customFormat="1" ht="15" customHeight="1" x14ac:dyDescent="0.3">
      <c r="B1315" s="101" t="s">
        <v>2095</v>
      </c>
      <c r="C1315" s="81">
        <v>29</v>
      </c>
      <c r="D1315" s="7" t="s">
        <v>6358</v>
      </c>
      <c r="E1315" s="81" t="s">
        <v>2243</v>
      </c>
      <c r="F1315" s="40">
        <v>82</v>
      </c>
      <c r="G1315" s="17">
        <v>105846</v>
      </c>
      <c r="H1315" s="81" t="s">
        <v>2216</v>
      </c>
      <c r="I1315" s="81" t="s">
        <v>2217</v>
      </c>
      <c r="J1315" s="81" t="s">
        <v>2218</v>
      </c>
      <c r="K1315" s="91">
        <v>43112</v>
      </c>
      <c r="L1315" s="91">
        <v>44297</v>
      </c>
      <c r="M1315" s="124">
        <v>84.679066000620821</v>
      </c>
      <c r="N1315" s="81" t="s">
        <v>1248</v>
      </c>
      <c r="O1315" s="81" t="s">
        <v>2171</v>
      </c>
      <c r="P1315" s="81" t="s">
        <v>6497</v>
      </c>
      <c r="Q1315" s="81" t="s">
        <v>2168</v>
      </c>
      <c r="R1315" s="81">
        <v>104</v>
      </c>
      <c r="S1315" s="87">
        <v>7431279.4800000004</v>
      </c>
      <c r="T1315" s="87">
        <v>1311402.26</v>
      </c>
      <c r="U1315" s="87">
        <v>33134.800000000003</v>
      </c>
      <c r="V1315" s="170">
        <v>0</v>
      </c>
      <c r="W1315" s="170">
        <v>0</v>
      </c>
      <c r="X1315" s="89">
        <v>8775816.540000001</v>
      </c>
      <c r="Y1315" s="160" t="s">
        <v>7342</v>
      </c>
      <c r="Z1315" s="156" t="s">
        <v>4924</v>
      </c>
      <c r="AA1315" s="89">
        <v>1266309.2799999998</v>
      </c>
      <c r="AB1315" s="90">
        <v>35063.119999999995</v>
      </c>
      <c r="AC1315" s="183">
        <f t="shared" si="26"/>
        <v>0</v>
      </c>
    </row>
    <row r="1316" spans="2:29" s="9" customFormat="1" ht="15" customHeight="1" x14ac:dyDescent="0.3">
      <c r="B1316" s="101" t="s">
        <v>2095</v>
      </c>
      <c r="C1316" s="81">
        <v>30</v>
      </c>
      <c r="D1316" s="7" t="s">
        <v>6358</v>
      </c>
      <c r="E1316" s="81" t="s">
        <v>2243</v>
      </c>
      <c r="F1316" s="40">
        <v>82</v>
      </c>
      <c r="G1316" s="17">
        <v>105939</v>
      </c>
      <c r="H1316" s="81" t="s">
        <v>2219</v>
      </c>
      <c r="I1316" s="81" t="s">
        <v>2220</v>
      </c>
      <c r="J1316" s="81" t="s">
        <v>2221</v>
      </c>
      <c r="K1316" s="91">
        <v>43112</v>
      </c>
      <c r="L1316" s="91">
        <v>44238</v>
      </c>
      <c r="M1316" s="124">
        <v>85.000000119983881</v>
      </c>
      <c r="N1316" s="81" t="s">
        <v>1248</v>
      </c>
      <c r="O1316" s="81" t="s">
        <v>2171</v>
      </c>
      <c r="P1316" s="81" t="s">
        <v>6493</v>
      </c>
      <c r="Q1316" s="81" t="s">
        <v>2176</v>
      </c>
      <c r="R1316" s="81">
        <v>104</v>
      </c>
      <c r="S1316" s="87">
        <v>7084285.0599999996</v>
      </c>
      <c r="T1316" s="87">
        <v>1250167.94</v>
      </c>
      <c r="U1316" s="87">
        <v>0</v>
      </c>
      <c r="V1316" s="170">
        <v>0</v>
      </c>
      <c r="W1316" s="170">
        <v>0</v>
      </c>
      <c r="X1316" s="89">
        <v>8334453</v>
      </c>
      <c r="Y1316" s="160" t="s">
        <v>7342</v>
      </c>
      <c r="Z1316" s="156" t="s">
        <v>5727</v>
      </c>
      <c r="AA1316" s="89">
        <v>6411465.1400000025</v>
      </c>
      <c r="AB1316" s="90">
        <v>761382.89</v>
      </c>
      <c r="AC1316" s="183">
        <f t="shared" si="26"/>
        <v>0</v>
      </c>
    </row>
    <row r="1317" spans="2:29" s="9" customFormat="1" ht="15" customHeight="1" x14ac:dyDescent="0.3">
      <c r="B1317" s="101" t="s">
        <v>2095</v>
      </c>
      <c r="C1317" s="81">
        <v>31</v>
      </c>
      <c r="D1317" s="7" t="s">
        <v>6358</v>
      </c>
      <c r="E1317" s="81" t="s">
        <v>2243</v>
      </c>
      <c r="F1317" s="40">
        <v>82</v>
      </c>
      <c r="G1317" s="17">
        <v>106050</v>
      </c>
      <c r="H1317" s="81" t="s">
        <v>2222</v>
      </c>
      <c r="I1317" s="81" t="s">
        <v>2223</v>
      </c>
      <c r="J1317" s="81" t="s">
        <v>2224</v>
      </c>
      <c r="K1317" s="91">
        <v>43111</v>
      </c>
      <c r="L1317" s="91">
        <v>44206</v>
      </c>
      <c r="M1317" s="124">
        <v>84.423322600941489</v>
      </c>
      <c r="N1317" s="81" t="s">
        <v>1248</v>
      </c>
      <c r="O1317" s="81" t="s">
        <v>2171</v>
      </c>
      <c r="P1317" s="81" t="s">
        <v>6493</v>
      </c>
      <c r="Q1317" s="81" t="s">
        <v>2225</v>
      </c>
      <c r="R1317" s="81">
        <v>104</v>
      </c>
      <c r="S1317" s="87">
        <v>7758507.4500000002</v>
      </c>
      <c r="T1317" s="87">
        <v>1335321.31</v>
      </c>
      <c r="U1317" s="87">
        <v>96176.1</v>
      </c>
      <c r="V1317" s="170">
        <v>0</v>
      </c>
      <c r="W1317" s="170">
        <v>0</v>
      </c>
      <c r="X1317" s="89">
        <v>9190004.8599999994</v>
      </c>
      <c r="Y1317" s="160" t="s">
        <v>7342</v>
      </c>
      <c r="Z1317" s="156" t="s">
        <v>4700</v>
      </c>
      <c r="AA1317" s="89">
        <v>6767669.4100000011</v>
      </c>
      <c r="AB1317" s="90">
        <v>946274.4800000001</v>
      </c>
      <c r="AC1317" s="183">
        <f t="shared" si="26"/>
        <v>0</v>
      </c>
    </row>
    <row r="1318" spans="2:29" s="9" customFormat="1" ht="15" customHeight="1" x14ac:dyDescent="0.3">
      <c r="B1318" s="101" t="s">
        <v>2095</v>
      </c>
      <c r="C1318" s="81">
        <v>32</v>
      </c>
      <c r="D1318" s="7" t="s">
        <v>6358</v>
      </c>
      <c r="E1318" s="81" t="s">
        <v>2243</v>
      </c>
      <c r="F1318" s="40">
        <v>82</v>
      </c>
      <c r="G1318" s="17">
        <v>106067</v>
      </c>
      <c r="H1318" s="81" t="s">
        <v>2226</v>
      </c>
      <c r="I1318" s="81" t="s">
        <v>2227</v>
      </c>
      <c r="J1318" s="81" t="s">
        <v>2228</v>
      </c>
      <c r="K1318" s="91">
        <v>43112</v>
      </c>
      <c r="L1318" s="91">
        <v>44266</v>
      </c>
      <c r="M1318" s="124">
        <v>83.562616867917967</v>
      </c>
      <c r="N1318" s="81" t="s">
        <v>1248</v>
      </c>
      <c r="O1318" s="81" t="s">
        <v>2171</v>
      </c>
      <c r="P1318" s="81" t="s">
        <v>6493</v>
      </c>
      <c r="Q1318" s="81" t="s">
        <v>2229</v>
      </c>
      <c r="R1318" s="81">
        <v>104</v>
      </c>
      <c r="S1318" s="87">
        <v>16895807.52</v>
      </c>
      <c r="T1318" s="87">
        <v>2981613.09</v>
      </c>
      <c r="U1318" s="87">
        <v>341916.88</v>
      </c>
      <c r="V1318" s="170">
        <v>0</v>
      </c>
      <c r="W1318" s="170">
        <v>0</v>
      </c>
      <c r="X1318" s="89">
        <v>20219337.489999998</v>
      </c>
      <c r="Y1318" s="160" t="s">
        <v>7342</v>
      </c>
      <c r="Z1318" s="156" t="s">
        <v>5085</v>
      </c>
      <c r="AA1318" s="89">
        <v>12138433.039999999</v>
      </c>
      <c r="AB1318" s="90">
        <v>1433219.72</v>
      </c>
      <c r="AC1318" s="183">
        <f t="shared" si="26"/>
        <v>0</v>
      </c>
    </row>
    <row r="1319" spans="2:29" s="9" customFormat="1" ht="15" customHeight="1" x14ac:dyDescent="0.3">
      <c r="B1319" s="101" t="s">
        <v>2095</v>
      </c>
      <c r="C1319" s="81">
        <v>33</v>
      </c>
      <c r="D1319" s="7" t="s">
        <v>6358</v>
      </c>
      <c r="E1319" s="81" t="s">
        <v>2243</v>
      </c>
      <c r="F1319" s="40">
        <v>82</v>
      </c>
      <c r="G1319" s="17">
        <v>106435</v>
      </c>
      <c r="H1319" s="81" t="s">
        <v>2230</v>
      </c>
      <c r="I1319" s="81" t="s">
        <v>2231</v>
      </c>
      <c r="J1319" s="81" t="s">
        <v>2232</v>
      </c>
      <c r="K1319" s="91">
        <v>43112</v>
      </c>
      <c r="L1319" s="91">
        <v>44297</v>
      </c>
      <c r="M1319" s="124">
        <v>83.884888418975294</v>
      </c>
      <c r="N1319" s="81" t="s">
        <v>1248</v>
      </c>
      <c r="O1319" s="81" t="s">
        <v>2171</v>
      </c>
      <c r="P1319" s="81" t="s">
        <v>6498</v>
      </c>
      <c r="Q1319" s="81" t="s">
        <v>2233</v>
      </c>
      <c r="R1319" s="81">
        <v>104</v>
      </c>
      <c r="S1319" s="87">
        <v>8426296.8599999994</v>
      </c>
      <c r="T1319" s="87">
        <v>1486993.56</v>
      </c>
      <c r="U1319" s="87">
        <v>131780.89000000001</v>
      </c>
      <c r="V1319" s="170">
        <v>0</v>
      </c>
      <c r="W1319" s="170">
        <v>0</v>
      </c>
      <c r="X1319" s="89">
        <v>10045071.310000001</v>
      </c>
      <c r="Y1319" s="160" t="s">
        <v>7342</v>
      </c>
      <c r="Z1319" s="156" t="s">
        <v>4925</v>
      </c>
      <c r="AA1319" s="89">
        <v>5274034.7799999993</v>
      </c>
      <c r="AB1319" s="90">
        <v>683065.09</v>
      </c>
      <c r="AC1319" s="183">
        <f t="shared" si="26"/>
        <v>0</v>
      </c>
    </row>
    <row r="1320" spans="2:29" s="9" customFormat="1" ht="15" customHeight="1" x14ac:dyDescent="0.3">
      <c r="B1320" s="101" t="s">
        <v>2095</v>
      </c>
      <c r="C1320" s="81">
        <v>34</v>
      </c>
      <c r="D1320" s="7" t="s">
        <v>6358</v>
      </c>
      <c r="E1320" s="81" t="s">
        <v>2243</v>
      </c>
      <c r="F1320" s="40">
        <v>82</v>
      </c>
      <c r="G1320" s="17">
        <v>106743</v>
      </c>
      <c r="H1320" s="81" t="s">
        <v>2234</v>
      </c>
      <c r="I1320" s="81" t="s">
        <v>5728</v>
      </c>
      <c r="J1320" s="81" t="s">
        <v>2235</v>
      </c>
      <c r="K1320" s="91">
        <v>43112</v>
      </c>
      <c r="L1320" s="91">
        <v>44207</v>
      </c>
      <c r="M1320" s="124">
        <v>84.999999980316957</v>
      </c>
      <c r="N1320" s="81" t="s">
        <v>1248</v>
      </c>
      <c r="O1320" s="81" t="s">
        <v>2171</v>
      </c>
      <c r="P1320" s="81" t="s">
        <v>6493</v>
      </c>
      <c r="Q1320" s="81" t="s">
        <v>2236</v>
      </c>
      <c r="R1320" s="81">
        <v>104</v>
      </c>
      <c r="S1320" s="87">
        <v>17273744.739999998</v>
      </c>
      <c r="T1320" s="87">
        <v>3048307.9</v>
      </c>
      <c r="U1320" s="87">
        <v>0</v>
      </c>
      <c r="V1320" s="170">
        <v>0</v>
      </c>
      <c r="W1320" s="170">
        <v>0</v>
      </c>
      <c r="X1320" s="89">
        <v>20322052.639999997</v>
      </c>
      <c r="Y1320" s="160" t="s">
        <v>7342</v>
      </c>
      <c r="Z1320" s="156" t="s">
        <v>7696</v>
      </c>
      <c r="AA1320" s="89">
        <v>13968084.360000001</v>
      </c>
      <c r="AB1320" s="90">
        <v>1897472.1700000002</v>
      </c>
      <c r="AC1320" s="183">
        <f t="shared" si="26"/>
        <v>0</v>
      </c>
    </row>
    <row r="1321" spans="2:29" s="9" customFormat="1" ht="15" customHeight="1" x14ac:dyDescent="0.3">
      <c r="B1321" s="101" t="s">
        <v>2095</v>
      </c>
      <c r="C1321" s="81">
        <v>35</v>
      </c>
      <c r="D1321" s="7" t="s">
        <v>6356</v>
      </c>
      <c r="E1321" s="81" t="s">
        <v>2240</v>
      </c>
      <c r="F1321" s="40">
        <v>138</v>
      </c>
      <c r="G1321" s="17">
        <v>115093</v>
      </c>
      <c r="H1321" s="81" t="s">
        <v>2237</v>
      </c>
      <c r="I1321" s="81" t="s">
        <v>2238</v>
      </c>
      <c r="J1321" s="81" t="s">
        <v>2239</v>
      </c>
      <c r="K1321" s="91">
        <v>43125</v>
      </c>
      <c r="L1321" s="91">
        <v>44220</v>
      </c>
      <c r="M1321" s="124">
        <v>84.181967313004151</v>
      </c>
      <c r="N1321" s="81" t="s">
        <v>1248</v>
      </c>
      <c r="O1321" s="81" t="s">
        <v>2103</v>
      </c>
      <c r="P1321" s="81" t="s">
        <v>7697</v>
      </c>
      <c r="Q1321" s="81" t="s">
        <v>7698</v>
      </c>
      <c r="R1321" s="81">
        <v>110</v>
      </c>
      <c r="S1321" s="87">
        <v>20387543.09</v>
      </c>
      <c r="T1321" s="87">
        <v>3413162.51</v>
      </c>
      <c r="U1321" s="87">
        <v>417715.21</v>
      </c>
      <c r="V1321" s="170">
        <v>0</v>
      </c>
      <c r="W1321" s="170">
        <v>0</v>
      </c>
      <c r="X1321" s="89">
        <v>24218420.810000002</v>
      </c>
      <c r="Y1321" s="160" t="s">
        <v>7342</v>
      </c>
      <c r="Z1321" s="156" t="s">
        <v>7374</v>
      </c>
      <c r="AA1321" s="89">
        <v>7593146.6800000006</v>
      </c>
      <c r="AB1321" s="90">
        <v>401573.32999999996</v>
      </c>
      <c r="AC1321" s="183">
        <f t="shared" si="26"/>
        <v>0</v>
      </c>
    </row>
    <row r="1322" spans="2:29" s="9" customFormat="1" ht="15" customHeight="1" x14ac:dyDescent="0.3">
      <c r="B1322" s="101" t="s">
        <v>2095</v>
      </c>
      <c r="C1322" s="81">
        <v>36</v>
      </c>
      <c r="D1322" s="7" t="s">
        <v>6360</v>
      </c>
      <c r="E1322" s="81" t="s">
        <v>3118</v>
      </c>
      <c r="F1322" s="40">
        <v>285</v>
      </c>
      <c r="G1322" s="17">
        <v>119656</v>
      </c>
      <c r="H1322" s="81" t="s">
        <v>3119</v>
      </c>
      <c r="I1322" s="81" t="s">
        <v>3120</v>
      </c>
      <c r="J1322" s="81" t="s">
        <v>7699</v>
      </c>
      <c r="K1322" s="91">
        <v>43224</v>
      </c>
      <c r="L1322" s="91">
        <v>43465</v>
      </c>
      <c r="M1322" s="124">
        <v>84.162783022471345</v>
      </c>
      <c r="N1322" s="81" t="s">
        <v>1182</v>
      </c>
      <c r="O1322" s="81" t="s">
        <v>3121</v>
      </c>
      <c r="P1322" s="81" t="s">
        <v>3122</v>
      </c>
      <c r="Q1322" s="81" t="s">
        <v>3123</v>
      </c>
      <c r="R1322" s="81">
        <v>103</v>
      </c>
      <c r="S1322" s="87">
        <v>3251488.04</v>
      </c>
      <c r="T1322" s="87">
        <v>573791.93999999994</v>
      </c>
      <c r="U1322" s="87">
        <v>38052.39</v>
      </c>
      <c r="V1322" s="170">
        <v>0</v>
      </c>
      <c r="W1322" s="170">
        <v>0</v>
      </c>
      <c r="X1322" s="89">
        <v>3863332.37</v>
      </c>
      <c r="Y1322" s="160" t="s">
        <v>7172</v>
      </c>
      <c r="Z1322" s="156" t="s">
        <v>4377</v>
      </c>
      <c r="AA1322" s="89">
        <v>2574158.8700000006</v>
      </c>
      <c r="AB1322" s="90">
        <v>319144.51</v>
      </c>
      <c r="AC1322" s="183">
        <f t="shared" si="26"/>
        <v>0</v>
      </c>
    </row>
    <row r="1323" spans="2:29" s="9" customFormat="1" ht="15" customHeight="1" x14ac:dyDescent="0.3">
      <c r="B1323" s="101" t="s">
        <v>2095</v>
      </c>
      <c r="C1323" s="81">
        <v>37</v>
      </c>
      <c r="D1323" s="7" t="s">
        <v>6360</v>
      </c>
      <c r="E1323" s="81" t="s">
        <v>3118</v>
      </c>
      <c r="F1323" s="40">
        <v>286</v>
      </c>
      <c r="G1323" s="17">
        <v>119661</v>
      </c>
      <c r="H1323" s="81" t="s">
        <v>3124</v>
      </c>
      <c r="I1323" s="81" t="s">
        <v>3125</v>
      </c>
      <c r="J1323" s="81" t="s">
        <v>3126</v>
      </c>
      <c r="K1323" s="91">
        <v>43224</v>
      </c>
      <c r="L1323" s="91">
        <v>43465</v>
      </c>
      <c r="M1323" s="124">
        <v>79.999999845726009</v>
      </c>
      <c r="N1323" s="81" t="s">
        <v>1372</v>
      </c>
      <c r="O1323" s="81" t="s">
        <v>1372</v>
      </c>
      <c r="P1323" s="81" t="s">
        <v>1373</v>
      </c>
      <c r="Q1323" s="81" t="s">
        <v>3127</v>
      </c>
      <c r="R1323" s="81">
        <v>103</v>
      </c>
      <c r="S1323" s="87">
        <v>3111347.61</v>
      </c>
      <c r="T1323" s="87">
        <v>726071.6</v>
      </c>
      <c r="U1323" s="87">
        <v>51765.31</v>
      </c>
      <c r="V1323" s="170">
        <v>0</v>
      </c>
      <c r="W1323" s="170">
        <v>0</v>
      </c>
      <c r="X1323" s="89">
        <v>3889184.52</v>
      </c>
      <c r="Y1323" s="160" t="s">
        <v>7172</v>
      </c>
      <c r="Z1323" s="156" t="s">
        <v>4531</v>
      </c>
      <c r="AA1323" s="89">
        <v>2677987.35</v>
      </c>
      <c r="AB1323" s="90">
        <v>504438.83</v>
      </c>
      <c r="AC1323" s="183">
        <f t="shared" si="26"/>
        <v>0</v>
      </c>
    </row>
    <row r="1324" spans="2:29" s="10" customFormat="1" ht="15" customHeight="1" x14ac:dyDescent="0.3">
      <c r="B1324" s="101" t="s">
        <v>2095</v>
      </c>
      <c r="C1324" s="81">
        <v>38</v>
      </c>
      <c r="D1324" s="7" t="s">
        <v>6360</v>
      </c>
      <c r="E1324" s="81" t="s">
        <v>3118</v>
      </c>
      <c r="F1324" s="40">
        <v>285</v>
      </c>
      <c r="G1324" s="17">
        <v>120532</v>
      </c>
      <c r="H1324" s="81" t="s">
        <v>3128</v>
      </c>
      <c r="I1324" s="81" t="s">
        <v>3129</v>
      </c>
      <c r="J1324" s="81" t="s">
        <v>3130</v>
      </c>
      <c r="K1324" s="91">
        <v>43230</v>
      </c>
      <c r="L1324" s="91">
        <v>43465</v>
      </c>
      <c r="M1324" s="124">
        <v>83.990687740683512</v>
      </c>
      <c r="N1324" s="81" t="s">
        <v>695</v>
      </c>
      <c r="O1324" s="81" t="s">
        <v>864</v>
      </c>
      <c r="P1324" s="81" t="s">
        <v>3131</v>
      </c>
      <c r="Q1324" s="81" t="s">
        <v>3132</v>
      </c>
      <c r="R1324" s="81">
        <v>103</v>
      </c>
      <c r="S1324" s="87">
        <v>1888648.31</v>
      </c>
      <c r="T1324" s="87">
        <v>333290.89</v>
      </c>
      <c r="U1324" s="87">
        <v>26700.93</v>
      </c>
      <c r="V1324" s="170">
        <v>0</v>
      </c>
      <c r="W1324" s="170">
        <v>0</v>
      </c>
      <c r="X1324" s="89">
        <v>2248640.1300000004</v>
      </c>
      <c r="Y1324" s="160" t="s">
        <v>7172</v>
      </c>
      <c r="Z1324" s="156" t="s">
        <v>5900</v>
      </c>
      <c r="AA1324" s="89">
        <v>1242900.8500000001</v>
      </c>
      <c r="AB1324" s="90">
        <v>126396.85</v>
      </c>
      <c r="AC1324" s="183">
        <f t="shared" si="26"/>
        <v>0</v>
      </c>
    </row>
    <row r="1325" spans="2:29" s="10" customFormat="1" ht="15" customHeight="1" x14ac:dyDescent="0.3">
      <c r="B1325" s="101" t="s">
        <v>2095</v>
      </c>
      <c r="C1325" s="81">
        <v>39</v>
      </c>
      <c r="D1325" s="7" t="s">
        <v>6358</v>
      </c>
      <c r="E1325" s="81" t="s">
        <v>3133</v>
      </c>
      <c r="F1325" s="40">
        <v>227</v>
      </c>
      <c r="G1325" s="17">
        <v>116933</v>
      </c>
      <c r="H1325" s="81" t="s">
        <v>3134</v>
      </c>
      <c r="I1325" s="81" t="s">
        <v>3135</v>
      </c>
      <c r="J1325" s="81" t="s">
        <v>7700</v>
      </c>
      <c r="K1325" s="91">
        <v>43241</v>
      </c>
      <c r="L1325" s="91">
        <v>43636</v>
      </c>
      <c r="M1325" s="124">
        <v>80.750000373277061</v>
      </c>
      <c r="N1325" s="81" t="s">
        <v>1248</v>
      </c>
      <c r="O1325" s="81" t="s">
        <v>2103</v>
      </c>
      <c r="P1325" s="81" t="s">
        <v>3136</v>
      </c>
      <c r="Q1325" s="81" t="s">
        <v>1558</v>
      </c>
      <c r="R1325" s="81">
        <v>106</v>
      </c>
      <c r="S1325" s="87">
        <v>1000513.54</v>
      </c>
      <c r="T1325" s="87">
        <v>176561.19</v>
      </c>
      <c r="U1325" s="87">
        <v>61951.32</v>
      </c>
      <c r="V1325" s="170">
        <v>0</v>
      </c>
      <c r="W1325" s="170">
        <v>0</v>
      </c>
      <c r="X1325" s="89">
        <v>1239026.05</v>
      </c>
      <c r="Y1325" s="160" t="s">
        <v>7172</v>
      </c>
      <c r="Z1325" s="156" t="s">
        <v>5086</v>
      </c>
      <c r="AA1325" s="89">
        <v>653482.01</v>
      </c>
      <c r="AB1325" s="90">
        <v>31702.920000000002</v>
      </c>
      <c r="AC1325" s="183">
        <f t="shared" si="26"/>
        <v>0</v>
      </c>
    </row>
    <row r="1326" spans="2:29" s="10" customFormat="1" ht="15" customHeight="1" x14ac:dyDescent="0.3">
      <c r="B1326" s="101" t="s">
        <v>2095</v>
      </c>
      <c r="C1326" s="81">
        <v>40</v>
      </c>
      <c r="D1326" s="7" t="s">
        <v>6358</v>
      </c>
      <c r="E1326" s="81" t="s">
        <v>3133</v>
      </c>
      <c r="F1326" s="40">
        <v>227</v>
      </c>
      <c r="G1326" s="17">
        <v>117002</v>
      </c>
      <c r="H1326" s="81" t="s">
        <v>3137</v>
      </c>
      <c r="I1326" s="81" t="s">
        <v>2174</v>
      </c>
      <c r="J1326" s="81" t="s">
        <v>3138</v>
      </c>
      <c r="K1326" s="91">
        <v>43238</v>
      </c>
      <c r="L1326" s="91">
        <v>43602</v>
      </c>
      <c r="M1326" s="124">
        <v>83.299999264567987</v>
      </c>
      <c r="N1326" s="81" t="s">
        <v>1248</v>
      </c>
      <c r="O1326" s="81" t="s">
        <v>3139</v>
      </c>
      <c r="P1326" s="81" t="s">
        <v>6499</v>
      </c>
      <c r="Q1326" s="81" t="s">
        <v>2176</v>
      </c>
      <c r="R1326" s="81">
        <v>106</v>
      </c>
      <c r="S1326" s="87">
        <v>1812268.12</v>
      </c>
      <c r="T1326" s="87">
        <v>319812.03000000003</v>
      </c>
      <c r="U1326" s="87">
        <v>43511.85</v>
      </c>
      <c r="V1326" s="170">
        <v>0</v>
      </c>
      <c r="W1326" s="170">
        <v>0</v>
      </c>
      <c r="X1326" s="89">
        <v>2175592.0000000005</v>
      </c>
      <c r="Y1326" s="160" t="s">
        <v>7172</v>
      </c>
      <c r="Z1326" s="156" t="s">
        <v>4701</v>
      </c>
      <c r="AA1326" s="89">
        <v>1746010.58</v>
      </c>
      <c r="AB1326" s="90">
        <v>137035.01999999999</v>
      </c>
      <c r="AC1326" s="183">
        <f t="shared" si="26"/>
        <v>0</v>
      </c>
    </row>
    <row r="1327" spans="2:29" s="10" customFormat="1" ht="15" customHeight="1" x14ac:dyDescent="0.3">
      <c r="B1327" s="101" t="s">
        <v>2095</v>
      </c>
      <c r="C1327" s="81">
        <v>41</v>
      </c>
      <c r="D1327" s="7" t="s">
        <v>6358</v>
      </c>
      <c r="E1327" s="81" t="s">
        <v>3133</v>
      </c>
      <c r="F1327" s="40">
        <v>227</v>
      </c>
      <c r="G1327" s="17">
        <v>117362</v>
      </c>
      <c r="H1327" s="81" t="s">
        <v>3140</v>
      </c>
      <c r="I1327" s="81" t="s">
        <v>3141</v>
      </c>
      <c r="J1327" s="81" t="s">
        <v>3142</v>
      </c>
      <c r="K1327" s="91">
        <v>43241</v>
      </c>
      <c r="L1327" s="91">
        <v>43605</v>
      </c>
      <c r="M1327" s="124">
        <v>80.641986730388311</v>
      </c>
      <c r="N1327" s="81" t="s">
        <v>1248</v>
      </c>
      <c r="O1327" s="81" t="s">
        <v>3143</v>
      </c>
      <c r="P1327" s="81" t="s">
        <v>3144</v>
      </c>
      <c r="Q1327" s="81" t="s">
        <v>1558</v>
      </c>
      <c r="R1327" s="81">
        <v>106</v>
      </c>
      <c r="S1327" s="87">
        <v>3207369.69</v>
      </c>
      <c r="T1327" s="87">
        <v>570224.31000000006</v>
      </c>
      <c r="U1327" s="87">
        <v>199700.98</v>
      </c>
      <c r="V1327" s="170">
        <v>0</v>
      </c>
      <c r="W1327" s="170">
        <v>0</v>
      </c>
      <c r="X1327" s="89">
        <v>3977294.98</v>
      </c>
      <c r="Y1327" s="160" t="s">
        <v>7172</v>
      </c>
      <c r="Z1327" s="156" t="s">
        <v>5087</v>
      </c>
      <c r="AA1327" s="89">
        <v>1501073.5899999999</v>
      </c>
      <c r="AB1327" s="90">
        <v>86602.76</v>
      </c>
      <c r="AC1327" s="183">
        <f t="shared" si="26"/>
        <v>0</v>
      </c>
    </row>
    <row r="1328" spans="2:29" s="10" customFormat="1" ht="15" customHeight="1" x14ac:dyDescent="0.3">
      <c r="B1328" s="101" t="s">
        <v>2095</v>
      </c>
      <c r="C1328" s="81">
        <v>42</v>
      </c>
      <c r="D1328" s="7" t="s">
        <v>6358</v>
      </c>
      <c r="E1328" s="81" t="s">
        <v>3133</v>
      </c>
      <c r="F1328" s="40">
        <v>227</v>
      </c>
      <c r="G1328" s="17">
        <v>117365</v>
      </c>
      <c r="H1328" s="81" t="s">
        <v>3145</v>
      </c>
      <c r="I1328" s="81" t="s">
        <v>3146</v>
      </c>
      <c r="J1328" s="81" t="s">
        <v>3147</v>
      </c>
      <c r="K1328" s="91">
        <v>43241</v>
      </c>
      <c r="L1328" s="91">
        <v>43605</v>
      </c>
      <c r="M1328" s="124">
        <v>84.999999653296257</v>
      </c>
      <c r="N1328" s="81" t="s">
        <v>3148</v>
      </c>
      <c r="O1328" s="81" t="s">
        <v>3149</v>
      </c>
      <c r="P1328" s="81" t="s">
        <v>6500</v>
      </c>
      <c r="Q1328" s="81" t="s">
        <v>3150</v>
      </c>
      <c r="R1328" s="81">
        <v>106</v>
      </c>
      <c r="S1328" s="87">
        <v>2451660.77</v>
      </c>
      <c r="T1328" s="87">
        <v>432646.03</v>
      </c>
      <c r="U1328" s="87">
        <v>0</v>
      </c>
      <c r="V1328" s="170">
        <v>0</v>
      </c>
      <c r="W1328" s="170">
        <v>0</v>
      </c>
      <c r="X1328" s="89">
        <v>2884306.8</v>
      </c>
      <c r="Y1328" s="160" t="s">
        <v>7172</v>
      </c>
      <c r="Z1328" s="156" t="s">
        <v>5088</v>
      </c>
      <c r="AA1328" s="89">
        <v>1584563.4</v>
      </c>
      <c r="AB1328" s="90">
        <v>162649.25</v>
      </c>
      <c r="AC1328" s="183">
        <f t="shared" si="26"/>
        <v>0</v>
      </c>
    </row>
    <row r="1329" spans="2:29" s="10" customFormat="1" ht="15" customHeight="1" x14ac:dyDescent="0.3">
      <c r="B1329" s="101" t="s">
        <v>2095</v>
      </c>
      <c r="C1329" s="81">
        <v>43</v>
      </c>
      <c r="D1329" s="7" t="s">
        <v>6358</v>
      </c>
      <c r="E1329" s="81" t="s">
        <v>3133</v>
      </c>
      <c r="F1329" s="40">
        <v>227</v>
      </c>
      <c r="G1329" s="17">
        <v>117681</v>
      </c>
      <c r="H1329" s="81" t="s">
        <v>3151</v>
      </c>
      <c r="I1329" s="81" t="s">
        <v>3152</v>
      </c>
      <c r="J1329" s="81" t="s">
        <v>3153</v>
      </c>
      <c r="K1329" s="91">
        <v>43241</v>
      </c>
      <c r="L1329" s="91">
        <v>43666</v>
      </c>
      <c r="M1329" s="124">
        <v>80.749817053885252</v>
      </c>
      <c r="N1329" s="81" t="s">
        <v>3154</v>
      </c>
      <c r="O1329" s="81" t="s">
        <v>3155</v>
      </c>
      <c r="P1329" s="81" t="s">
        <v>6501</v>
      </c>
      <c r="Q1329" s="81" t="s">
        <v>2194</v>
      </c>
      <c r="R1329" s="81">
        <v>103</v>
      </c>
      <c r="S1329" s="87">
        <v>3677891.31</v>
      </c>
      <c r="T1329" s="87">
        <v>649039.64</v>
      </c>
      <c r="U1329" s="87">
        <v>227743.53</v>
      </c>
      <c r="V1329" s="170">
        <v>0</v>
      </c>
      <c r="W1329" s="170">
        <v>0</v>
      </c>
      <c r="X1329" s="89">
        <v>4554674.4800000004</v>
      </c>
      <c r="Y1329" s="160" t="s">
        <v>7172</v>
      </c>
      <c r="Z1329" s="156" t="s">
        <v>5590</v>
      </c>
      <c r="AA1329" s="89">
        <v>1978257.26</v>
      </c>
      <c r="AB1329" s="90">
        <v>174095.4</v>
      </c>
      <c r="AC1329" s="183">
        <f t="shared" si="26"/>
        <v>0</v>
      </c>
    </row>
    <row r="1330" spans="2:29" s="10" customFormat="1" ht="15" customHeight="1" x14ac:dyDescent="0.3">
      <c r="B1330" s="101" t="s">
        <v>2095</v>
      </c>
      <c r="C1330" s="81">
        <v>44</v>
      </c>
      <c r="D1330" s="7" t="s">
        <v>6358</v>
      </c>
      <c r="E1330" s="81" t="s">
        <v>3133</v>
      </c>
      <c r="F1330" s="40">
        <v>227</v>
      </c>
      <c r="G1330" s="17">
        <v>117986</v>
      </c>
      <c r="H1330" s="81" t="s">
        <v>3156</v>
      </c>
      <c r="I1330" s="81" t="s">
        <v>3157</v>
      </c>
      <c r="J1330" s="81" t="s">
        <v>7701</v>
      </c>
      <c r="K1330" s="91">
        <v>43241</v>
      </c>
      <c r="L1330" s="91">
        <v>43666</v>
      </c>
      <c r="M1330" s="124">
        <v>83.300023877050208</v>
      </c>
      <c r="N1330" s="81" t="s">
        <v>3158</v>
      </c>
      <c r="O1330" s="81" t="s">
        <v>7702</v>
      </c>
      <c r="P1330" s="81" t="s">
        <v>3159</v>
      </c>
      <c r="Q1330" s="81" t="s">
        <v>2179</v>
      </c>
      <c r="R1330" s="81">
        <v>106</v>
      </c>
      <c r="S1330" s="87">
        <v>3795189.53</v>
      </c>
      <c r="T1330" s="87">
        <v>669739.31999999995</v>
      </c>
      <c r="U1330" s="87">
        <v>91119.7</v>
      </c>
      <c r="V1330" s="170">
        <v>0</v>
      </c>
      <c r="W1330" s="170">
        <v>0</v>
      </c>
      <c r="X1330" s="89">
        <v>4556048.55</v>
      </c>
      <c r="Y1330" s="160" t="s">
        <v>7172</v>
      </c>
      <c r="Z1330" s="156" t="s">
        <v>7000</v>
      </c>
      <c r="AA1330" s="89">
        <v>2300490.7599999998</v>
      </c>
      <c r="AB1330" s="90">
        <v>203194.40000000002</v>
      </c>
      <c r="AC1330" s="183">
        <f t="shared" si="26"/>
        <v>0</v>
      </c>
    </row>
    <row r="1331" spans="2:29" s="10" customFormat="1" ht="15" customHeight="1" x14ac:dyDescent="0.3">
      <c r="B1331" s="101" t="s">
        <v>2095</v>
      </c>
      <c r="C1331" s="81">
        <v>45</v>
      </c>
      <c r="D1331" s="7" t="s">
        <v>6358</v>
      </c>
      <c r="E1331" s="81" t="s">
        <v>3133</v>
      </c>
      <c r="F1331" s="40">
        <v>227</v>
      </c>
      <c r="G1331" s="17">
        <v>117989</v>
      </c>
      <c r="H1331" s="81" t="s">
        <v>3160</v>
      </c>
      <c r="I1331" s="81" t="s">
        <v>3161</v>
      </c>
      <c r="J1331" s="81" t="s">
        <v>3162</v>
      </c>
      <c r="K1331" s="91">
        <v>43241</v>
      </c>
      <c r="L1331" s="91">
        <v>43605</v>
      </c>
      <c r="M1331" s="124">
        <v>80.74996020348074</v>
      </c>
      <c r="N1331" s="81" t="s">
        <v>5386</v>
      </c>
      <c r="O1331" s="81" t="s">
        <v>3163</v>
      </c>
      <c r="P1331" s="81" t="s">
        <v>3164</v>
      </c>
      <c r="Q1331" s="81" t="s">
        <v>2194</v>
      </c>
      <c r="R1331" s="81">
        <v>106</v>
      </c>
      <c r="S1331" s="87">
        <v>3399505.43</v>
      </c>
      <c r="T1331" s="87">
        <v>599912.72</v>
      </c>
      <c r="U1331" s="87">
        <v>210497.77</v>
      </c>
      <c r="V1331" s="170">
        <v>0</v>
      </c>
      <c r="W1331" s="170">
        <v>0</v>
      </c>
      <c r="X1331" s="89">
        <v>4209915.92</v>
      </c>
      <c r="Y1331" s="160" t="s">
        <v>7172</v>
      </c>
      <c r="Z1331" s="156" t="s">
        <v>4378</v>
      </c>
      <c r="AA1331" s="89">
        <v>2442005.29</v>
      </c>
      <c r="AB1331" s="90">
        <v>379226.70999999996</v>
      </c>
      <c r="AC1331" s="183">
        <f t="shared" si="26"/>
        <v>0</v>
      </c>
    </row>
    <row r="1332" spans="2:29" s="10" customFormat="1" ht="15" customHeight="1" x14ac:dyDescent="0.3">
      <c r="B1332" s="101" t="s">
        <v>2095</v>
      </c>
      <c r="C1332" s="81">
        <v>46</v>
      </c>
      <c r="D1332" s="7" t="s">
        <v>6358</v>
      </c>
      <c r="E1332" s="81" t="s">
        <v>3133</v>
      </c>
      <c r="F1332" s="40">
        <v>227</v>
      </c>
      <c r="G1332" s="17">
        <v>118048</v>
      </c>
      <c r="H1332" s="81" t="s">
        <v>3165</v>
      </c>
      <c r="I1332" s="81" t="s">
        <v>6502</v>
      </c>
      <c r="J1332" s="81" t="s">
        <v>3166</v>
      </c>
      <c r="K1332" s="91">
        <v>43241</v>
      </c>
      <c r="L1332" s="91">
        <v>43605</v>
      </c>
      <c r="M1332" s="124">
        <v>84.999999832693334</v>
      </c>
      <c r="N1332" s="81" t="s">
        <v>1248</v>
      </c>
      <c r="O1332" s="81" t="s">
        <v>3167</v>
      </c>
      <c r="P1332" s="81" t="s">
        <v>3168</v>
      </c>
      <c r="Q1332" s="81" t="s">
        <v>2179</v>
      </c>
      <c r="R1332" s="81">
        <v>106</v>
      </c>
      <c r="S1332" s="87">
        <v>762073.61</v>
      </c>
      <c r="T1332" s="87">
        <v>134483.57999999999</v>
      </c>
      <c r="U1332" s="87">
        <v>0</v>
      </c>
      <c r="V1332" s="170">
        <v>0</v>
      </c>
      <c r="W1332" s="170">
        <v>0</v>
      </c>
      <c r="X1332" s="89">
        <v>896557.19</v>
      </c>
      <c r="Y1332" s="160" t="s">
        <v>7172</v>
      </c>
      <c r="Z1332" s="156" t="s">
        <v>4926</v>
      </c>
      <c r="AA1332" s="89">
        <v>679631.8600000001</v>
      </c>
      <c r="AB1332" s="90">
        <v>72470.25</v>
      </c>
      <c r="AC1332" s="183">
        <f t="shared" si="26"/>
        <v>0</v>
      </c>
    </row>
    <row r="1333" spans="2:29" s="10" customFormat="1" ht="15" customHeight="1" x14ac:dyDescent="0.3">
      <c r="B1333" s="101" t="s">
        <v>2095</v>
      </c>
      <c r="C1333" s="81">
        <v>47</v>
      </c>
      <c r="D1333" s="7" t="s">
        <v>6358</v>
      </c>
      <c r="E1333" s="81" t="s">
        <v>3133</v>
      </c>
      <c r="F1333" s="40">
        <v>227</v>
      </c>
      <c r="G1333" s="17">
        <v>117624</v>
      </c>
      <c r="H1333" s="81" t="s">
        <v>3169</v>
      </c>
      <c r="I1333" s="81" t="s">
        <v>3170</v>
      </c>
      <c r="J1333" s="81" t="s">
        <v>3171</v>
      </c>
      <c r="K1333" s="91">
        <v>43243</v>
      </c>
      <c r="L1333" s="91">
        <v>43607</v>
      </c>
      <c r="M1333" s="124">
        <v>80.74999993102719</v>
      </c>
      <c r="N1333" s="81" t="s">
        <v>3172</v>
      </c>
      <c r="O1333" s="81" t="s">
        <v>3173</v>
      </c>
      <c r="P1333" s="81" t="s">
        <v>3174</v>
      </c>
      <c r="Q1333" s="81" t="s">
        <v>2194</v>
      </c>
      <c r="R1333" s="81">
        <v>103</v>
      </c>
      <c r="S1333" s="87">
        <v>2751265.37</v>
      </c>
      <c r="T1333" s="87">
        <v>485517.42</v>
      </c>
      <c r="U1333" s="87">
        <v>170356.99</v>
      </c>
      <c r="V1333" s="170">
        <v>0</v>
      </c>
      <c r="W1333" s="170">
        <v>120757.55</v>
      </c>
      <c r="X1333" s="89">
        <v>3527897.33</v>
      </c>
      <c r="Y1333" s="160" t="s">
        <v>7172</v>
      </c>
      <c r="Z1333" s="156" t="s">
        <v>4702</v>
      </c>
      <c r="AA1333" s="89">
        <v>2205260.7399999998</v>
      </c>
      <c r="AB1333" s="90">
        <v>248349.81</v>
      </c>
      <c r="AC1333" s="183">
        <f t="shared" si="26"/>
        <v>0</v>
      </c>
    </row>
    <row r="1334" spans="2:29" s="10" customFormat="1" ht="15" customHeight="1" x14ac:dyDescent="0.3">
      <c r="B1334" s="101" t="s">
        <v>2095</v>
      </c>
      <c r="C1334" s="81">
        <v>48</v>
      </c>
      <c r="D1334" s="7" t="s">
        <v>6358</v>
      </c>
      <c r="E1334" s="81" t="s">
        <v>3133</v>
      </c>
      <c r="F1334" s="40">
        <v>227</v>
      </c>
      <c r="G1334" s="17">
        <v>118027</v>
      </c>
      <c r="H1334" s="81" t="s">
        <v>3175</v>
      </c>
      <c r="I1334" s="81" t="s">
        <v>2220</v>
      </c>
      <c r="J1334" s="81" t="s">
        <v>3176</v>
      </c>
      <c r="K1334" s="91">
        <v>43243</v>
      </c>
      <c r="L1334" s="91">
        <v>43607</v>
      </c>
      <c r="M1334" s="124">
        <v>83.299999652920704</v>
      </c>
      <c r="N1334" s="81" t="s">
        <v>1248</v>
      </c>
      <c r="O1334" s="81" t="s">
        <v>2171</v>
      </c>
      <c r="P1334" s="81" t="s">
        <v>7703</v>
      </c>
      <c r="Q1334" s="81" t="s">
        <v>2176</v>
      </c>
      <c r="R1334" s="81">
        <v>106</v>
      </c>
      <c r="S1334" s="87">
        <v>2112024.5099999998</v>
      </c>
      <c r="T1334" s="87">
        <v>372710.21</v>
      </c>
      <c r="U1334" s="87">
        <v>50708.88</v>
      </c>
      <c r="V1334" s="170">
        <v>0</v>
      </c>
      <c r="W1334" s="170">
        <v>0</v>
      </c>
      <c r="X1334" s="89">
        <v>2535443.5999999996</v>
      </c>
      <c r="Y1334" s="160" t="s">
        <v>7172</v>
      </c>
      <c r="Z1334" s="156" t="s">
        <v>5387</v>
      </c>
      <c r="AA1334" s="89">
        <v>1315046.7600000002</v>
      </c>
      <c r="AB1334" s="90">
        <v>41263.410000000003</v>
      </c>
      <c r="AC1334" s="183">
        <f t="shared" si="26"/>
        <v>0</v>
      </c>
    </row>
    <row r="1335" spans="2:29" s="10" customFormat="1" ht="15" customHeight="1" x14ac:dyDescent="0.3">
      <c r="B1335" s="101" t="s">
        <v>2095</v>
      </c>
      <c r="C1335" s="81">
        <v>49</v>
      </c>
      <c r="D1335" s="7" t="s">
        <v>6358</v>
      </c>
      <c r="E1335" s="81" t="s">
        <v>3133</v>
      </c>
      <c r="F1335" s="40">
        <v>227</v>
      </c>
      <c r="G1335" s="17">
        <v>118399</v>
      </c>
      <c r="H1335" s="81" t="s">
        <v>3177</v>
      </c>
      <c r="I1335" s="81" t="s">
        <v>3178</v>
      </c>
      <c r="J1335" s="81" t="s">
        <v>3179</v>
      </c>
      <c r="K1335" s="91">
        <v>43243</v>
      </c>
      <c r="L1335" s="91">
        <v>43607</v>
      </c>
      <c r="M1335" s="124">
        <v>80.265501330551913</v>
      </c>
      <c r="N1335" s="81" t="s">
        <v>1248</v>
      </c>
      <c r="O1335" s="81" t="s">
        <v>3180</v>
      </c>
      <c r="P1335" s="81" t="s">
        <v>3181</v>
      </c>
      <c r="Q1335" s="81" t="s">
        <v>2194</v>
      </c>
      <c r="R1335" s="81">
        <v>106</v>
      </c>
      <c r="S1335" s="87">
        <v>2413822.15</v>
      </c>
      <c r="T1335" s="87">
        <v>425968.57</v>
      </c>
      <c r="U1335" s="87">
        <v>167506.45000000001</v>
      </c>
      <c r="V1335" s="170">
        <v>0</v>
      </c>
      <c r="W1335" s="170">
        <v>0</v>
      </c>
      <c r="X1335" s="89">
        <v>3007297.17</v>
      </c>
      <c r="Y1335" s="160" t="s">
        <v>7172</v>
      </c>
      <c r="Z1335" s="156" t="s">
        <v>5089</v>
      </c>
      <c r="AA1335" s="89">
        <v>1914584.09</v>
      </c>
      <c r="AB1335" s="90">
        <v>231600.66</v>
      </c>
      <c r="AC1335" s="183">
        <f t="shared" si="26"/>
        <v>0</v>
      </c>
    </row>
    <row r="1336" spans="2:29" s="10" customFormat="1" ht="15" customHeight="1" x14ac:dyDescent="0.3">
      <c r="B1336" s="101" t="s">
        <v>2095</v>
      </c>
      <c r="C1336" s="81">
        <v>50</v>
      </c>
      <c r="D1336" s="7" t="s">
        <v>6358</v>
      </c>
      <c r="E1336" s="81" t="s">
        <v>3133</v>
      </c>
      <c r="F1336" s="40">
        <v>227</v>
      </c>
      <c r="G1336" s="17">
        <v>117946</v>
      </c>
      <c r="H1336" s="81" t="s">
        <v>3182</v>
      </c>
      <c r="I1336" s="81" t="s">
        <v>3183</v>
      </c>
      <c r="J1336" s="81" t="s">
        <v>7704</v>
      </c>
      <c r="K1336" s="91">
        <v>43245</v>
      </c>
      <c r="L1336" s="91">
        <v>43670</v>
      </c>
      <c r="M1336" s="124">
        <v>84.999999805847494</v>
      </c>
      <c r="N1336" s="81" t="s">
        <v>2150</v>
      </c>
      <c r="O1336" s="81" t="s">
        <v>3184</v>
      </c>
      <c r="P1336" s="81" t="s">
        <v>3185</v>
      </c>
      <c r="Q1336" s="81" t="s">
        <v>2307</v>
      </c>
      <c r="R1336" s="81">
        <v>106</v>
      </c>
      <c r="S1336" s="87">
        <v>3502401.43</v>
      </c>
      <c r="T1336" s="87">
        <v>535660.81000000006</v>
      </c>
      <c r="U1336" s="87">
        <v>82410.039999999994</v>
      </c>
      <c r="V1336" s="170">
        <v>0</v>
      </c>
      <c r="W1336" s="170">
        <v>0</v>
      </c>
      <c r="X1336" s="89">
        <v>4120472.2800000003</v>
      </c>
      <c r="Y1336" s="160" t="s">
        <v>7172</v>
      </c>
      <c r="Z1336" s="156" t="s">
        <v>4703</v>
      </c>
      <c r="AA1336" s="89">
        <v>1517847.1300000001</v>
      </c>
      <c r="AB1336" s="90">
        <v>169122.38999999998</v>
      </c>
      <c r="AC1336" s="183">
        <f t="shared" si="26"/>
        <v>0</v>
      </c>
    </row>
    <row r="1337" spans="2:29" s="10" customFormat="1" ht="15" customHeight="1" x14ac:dyDescent="0.3">
      <c r="B1337" s="101" t="s">
        <v>2095</v>
      </c>
      <c r="C1337" s="81">
        <v>51</v>
      </c>
      <c r="D1337" s="7" t="s">
        <v>6358</v>
      </c>
      <c r="E1337" s="81" t="s">
        <v>3133</v>
      </c>
      <c r="F1337" s="40">
        <v>227</v>
      </c>
      <c r="G1337" s="17">
        <v>118096</v>
      </c>
      <c r="H1337" s="81" t="s">
        <v>3186</v>
      </c>
      <c r="I1337" s="81" t="s">
        <v>552</v>
      </c>
      <c r="J1337" s="81" t="s">
        <v>3187</v>
      </c>
      <c r="K1337" s="91">
        <v>43255</v>
      </c>
      <c r="L1337" s="91">
        <v>43772</v>
      </c>
      <c r="M1337" s="124">
        <v>84.999999772498882</v>
      </c>
      <c r="N1337" s="81" t="s">
        <v>3188</v>
      </c>
      <c r="O1337" s="81" t="s">
        <v>7705</v>
      </c>
      <c r="P1337" s="81" t="s">
        <v>6503</v>
      </c>
      <c r="Q1337" s="81" t="s">
        <v>2179</v>
      </c>
      <c r="R1337" s="81">
        <v>106</v>
      </c>
      <c r="S1337" s="87">
        <v>2802183.9</v>
      </c>
      <c r="T1337" s="87">
        <v>494503.05</v>
      </c>
      <c r="U1337" s="87">
        <v>0</v>
      </c>
      <c r="V1337" s="170">
        <v>0</v>
      </c>
      <c r="W1337" s="170">
        <v>0</v>
      </c>
      <c r="X1337" s="89">
        <v>3296686.9499999997</v>
      </c>
      <c r="Y1337" s="160" t="s">
        <v>7172</v>
      </c>
      <c r="Z1337" s="156" t="s">
        <v>7001</v>
      </c>
      <c r="AA1337" s="89">
        <v>1420968.32</v>
      </c>
      <c r="AB1337" s="90">
        <v>145768.29999999999</v>
      </c>
      <c r="AC1337" s="183">
        <f t="shared" si="26"/>
        <v>0</v>
      </c>
    </row>
    <row r="1338" spans="2:29" s="10" customFormat="1" ht="15" customHeight="1" x14ac:dyDescent="0.3">
      <c r="B1338" s="101" t="s">
        <v>2095</v>
      </c>
      <c r="C1338" s="81">
        <v>52</v>
      </c>
      <c r="D1338" s="7" t="s">
        <v>6358</v>
      </c>
      <c r="E1338" s="81" t="s">
        <v>3656</v>
      </c>
      <c r="F1338" s="40">
        <v>227</v>
      </c>
      <c r="G1338" s="17">
        <v>118031</v>
      </c>
      <c r="H1338" s="81" t="s">
        <v>3189</v>
      </c>
      <c r="I1338" s="81" t="s">
        <v>2266</v>
      </c>
      <c r="J1338" s="81" t="s">
        <v>4379</v>
      </c>
      <c r="K1338" s="91">
        <v>43255</v>
      </c>
      <c r="L1338" s="91">
        <v>43802</v>
      </c>
      <c r="M1338" s="124">
        <v>80.749999877335625</v>
      </c>
      <c r="N1338" s="81" t="s">
        <v>3190</v>
      </c>
      <c r="O1338" s="81" t="s">
        <v>3191</v>
      </c>
      <c r="P1338" s="81" t="s">
        <v>3192</v>
      </c>
      <c r="Q1338" s="81" t="s">
        <v>137</v>
      </c>
      <c r="R1338" s="81">
        <v>106</v>
      </c>
      <c r="S1338" s="87">
        <v>3620651.86</v>
      </c>
      <c r="T1338" s="87">
        <v>638938.56999999995</v>
      </c>
      <c r="U1338" s="87">
        <v>224188.97</v>
      </c>
      <c r="V1338" s="170">
        <v>0</v>
      </c>
      <c r="W1338" s="170">
        <v>0</v>
      </c>
      <c r="X1338" s="89">
        <v>4483779.3999999994</v>
      </c>
      <c r="Y1338" s="160" t="s">
        <v>7172</v>
      </c>
      <c r="Z1338" s="156" t="s">
        <v>5901</v>
      </c>
      <c r="AA1338" s="89">
        <v>1113118.24</v>
      </c>
      <c r="AB1338" s="90">
        <v>0</v>
      </c>
      <c r="AC1338" s="183">
        <f t="shared" si="26"/>
        <v>0</v>
      </c>
    </row>
    <row r="1339" spans="2:29" s="10" customFormat="1" ht="15" customHeight="1" x14ac:dyDescent="0.3">
      <c r="B1339" s="101" t="s">
        <v>2095</v>
      </c>
      <c r="C1339" s="81">
        <v>53</v>
      </c>
      <c r="D1339" s="7" t="s">
        <v>6358</v>
      </c>
      <c r="E1339" s="81" t="s">
        <v>4380</v>
      </c>
      <c r="F1339" s="40">
        <v>298</v>
      </c>
      <c r="G1339" s="17">
        <v>120634</v>
      </c>
      <c r="H1339" s="81" t="s">
        <v>3676</v>
      </c>
      <c r="I1339" s="81" t="s">
        <v>3677</v>
      </c>
      <c r="J1339" s="81" t="s">
        <v>3667</v>
      </c>
      <c r="K1339" s="91">
        <v>43286</v>
      </c>
      <c r="L1339" s="91">
        <v>43834</v>
      </c>
      <c r="M1339" s="124">
        <v>80.749999867429352</v>
      </c>
      <c r="N1339" s="81" t="s">
        <v>3673</v>
      </c>
      <c r="O1339" s="81" t="s">
        <v>3678</v>
      </c>
      <c r="P1339" s="81" t="s">
        <v>7706</v>
      </c>
      <c r="Q1339" s="81" t="s">
        <v>3679</v>
      </c>
      <c r="R1339" s="81">
        <v>106</v>
      </c>
      <c r="S1339" s="87">
        <v>4400813.97</v>
      </c>
      <c r="T1339" s="87">
        <v>776614.24</v>
      </c>
      <c r="U1339" s="87">
        <v>272496.21999999997</v>
      </c>
      <c r="V1339" s="170">
        <v>0</v>
      </c>
      <c r="W1339" s="170">
        <v>0</v>
      </c>
      <c r="X1339" s="89">
        <v>5449924.4299999997</v>
      </c>
      <c r="Y1339" s="160" t="s">
        <v>7172</v>
      </c>
      <c r="Z1339" s="156" t="s">
        <v>5090</v>
      </c>
      <c r="AA1339" s="89">
        <v>4317196.79</v>
      </c>
      <c r="AB1339" s="90">
        <v>306011.5</v>
      </c>
      <c r="AC1339" s="183">
        <f t="shared" si="26"/>
        <v>0</v>
      </c>
    </row>
    <row r="1340" spans="2:29" s="9" customFormat="1" ht="15" customHeight="1" x14ac:dyDescent="0.3">
      <c r="B1340" s="101" t="s">
        <v>2095</v>
      </c>
      <c r="C1340" s="81">
        <v>54</v>
      </c>
      <c r="D1340" s="7" t="s">
        <v>6358</v>
      </c>
      <c r="E1340" s="81" t="s">
        <v>4380</v>
      </c>
      <c r="F1340" s="40">
        <v>298</v>
      </c>
      <c r="G1340" s="17">
        <v>120886</v>
      </c>
      <c r="H1340" s="81" t="s">
        <v>3657</v>
      </c>
      <c r="I1340" s="81" t="s">
        <v>3658</v>
      </c>
      <c r="J1340" s="81" t="s">
        <v>7707</v>
      </c>
      <c r="K1340" s="91">
        <v>43287</v>
      </c>
      <c r="L1340" s="91">
        <v>43774</v>
      </c>
      <c r="M1340" s="124">
        <v>80.749997596834802</v>
      </c>
      <c r="N1340" s="81" t="s">
        <v>1248</v>
      </c>
      <c r="O1340" s="81" t="s">
        <v>2103</v>
      </c>
      <c r="P1340" s="81" t="s">
        <v>3659</v>
      </c>
      <c r="Q1340" s="81" t="s">
        <v>3660</v>
      </c>
      <c r="R1340" s="81">
        <v>106</v>
      </c>
      <c r="S1340" s="87">
        <v>1823722.36</v>
      </c>
      <c r="T1340" s="87">
        <v>321833.36</v>
      </c>
      <c r="U1340" s="87">
        <v>112924.05</v>
      </c>
      <c r="V1340" s="170">
        <v>0</v>
      </c>
      <c r="W1340" s="170">
        <v>0</v>
      </c>
      <c r="X1340" s="89">
        <v>2258479.77</v>
      </c>
      <c r="Y1340" s="160" t="s">
        <v>7172</v>
      </c>
      <c r="Z1340" s="156" t="s">
        <v>6863</v>
      </c>
      <c r="AA1340" s="89">
        <v>1055312.18</v>
      </c>
      <c r="AB1340" s="90">
        <v>50833.82</v>
      </c>
      <c r="AC1340" s="183">
        <f t="shared" si="26"/>
        <v>0</v>
      </c>
    </row>
    <row r="1341" spans="2:29" s="9" customFormat="1" ht="15" customHeight="1" x14ac:dyDescent="0.3">
      <c r="B1341" s="101" t="s">
        <v>2095</v>
      </c>
      <c r="C1341" s="81">
        <v>55</v>
      </c>
      <c r="D1341" s="7" t="s">
        <v>6358</v>
      </c>
      <c r="E1341" s="81" t="s">
        <v>4380</v>
      </c>
      <c r="F1341" s="40">
        <v>298</v>
      </c>
      <c r="G1341" s="17">
        <v>120954</v>
      </c>
      <c r="H1341" s="81" t="s">
        <v>3661</v>
      </c>
      <c r="I1341" s="81" t="s">
        <v>5388</v>
      </c>
      <c r="J1341" s="81" t="s">
        <v>3662</v>
      </c>
      <c r="K1341" s="91">
        <v>43287</v>
      </c>
      <c r="L1341" s="91">
        <v>43835</v>
      </c>
      <c r="M1341" s="124">
        <v>84.999999333180611</v>
      </c>
      <c r="N1341" s="81" t="s">
        <v>1248</v>
      </c>
      <c r="O1341" s="81" t="s">
        <v>2103</v>
      </c>
      <c r="P1341" s="81" t="s">
        <v>3663</v>
      </c>
      <c r="Q1341" s="81" t="s">
        <v>7708</v>
      </c>
      <c r="R1341" s="81" t="s">
        <v>3664</v>
      </c>
      <c r="S1341" s="87">
        <v>4716419.46</v>
      </c>
      <c r="T1341" s="87">
        <v>434318.31</v>
      </c>
      <c r="U1341" s="87">
        <v>397991.05</v>
      </c>
      <c r="V1341" s="170">
        <v>0</v>
      </c>
      <c r="W1341" s="170">
        <v>0</v>
      </c>
      <c r="X1341" s="89">
        <v>5548728.8199999994</v>
      </c>
      <c r="Y1341" s="160" t="s">
        <v>7172</v>
      </c>
      <c r="Z1341" s="156" t="s">
        <v>5091</v>
      </c>
      <c r="AA1341" s="89">
        <v>2978464.6900000004</v>
      </c>
      <c r="AB1341" s="90">
        <v>103688.87999999999</v>
      </c>
      <c r="AC1341" s="183">
        <f t="shared" si="26"/>
        <v>0</v>
      </c>
    </row>
    <row r="1342" spans="2:29" s="9" customFormat="1" ht="15" customHeight="1" x14ac:dyDescent="0.3">
      <c r="B1342" s="101" t="s">
        <v>2095</v>
      </c>
      <c r="C1342" s="81">
        <v>56</v>
      </c>
      <c r="D1342" s="7" t="s">
        <v>6358</v>
      </c>
      <c r="E1342" s="81" t="s">
        <v>4380</v>
      </c>
      <c r="F1342" s="40">
        <v>298</v>
      </c>
      <c r="G1342" s="17">
        <v>121541</v>
      </c>
      <c r="H1342" s="81" t="s">
        <v>3665</v>
      </c>
      <c r="I1342" s="81" t="s">
        <v>3666</v>
      </c>
      <c r="J1342" s="81" t="s">
        <v>3667</v>
      </c>
      <c r="K1342" s="91">
        <v>43287</v>
      </c>
      <c r="L1342" s="91">
        <v>43835</v>
      </c>
      <c r="M1342" s="124">
        <v>80.750000761000663</v>
      </c>
      <c r="N1342" s="81" t="s">
        <v>1248</v>
      </c>
      <c r="O1342" s="81" t="s">
        <v>2115</v>
      </c>
      <c r="P1342" s="81" t="s">
        <v>3668</v>
      </c>
      <c r="Q1342" s="81" t="s">
        <v>3669</v>
      </c>
      <c r="R1342" s="81">
        <v>106</v>
      </c>
      <c r="S1342" s="87">
        <v>2323815.35</v>
      </c>
      <c r="T1342" s="87">
        <v>410085.04</v>
      </c>
      <c r="U1342" s="87">
        <v>143889.49</v>
      </c>
      <c r="V1342" s="170">
        <v>0</v>
      </c>
      <c r="W1342" s="170">
        <v>0</v>
      </c>
      <c r="X1342" s="89">
        <v>2877789.88</v>
      </c>
      <c r="Y1342" s="160" t="s">
        <v>7172</v>
      </c>
      <c r="Z1342" s="156" t="s">
        <v>6864</v>
      </c>
      <c r="AA1342" s="89">
        <v>2086337.0000000005</v>
      </c>
      <c r="AB1342" s="90">
        <v>113752.7</v>
      </c>
      <c r="AC1342" s="183">
        <f t="shared" si="26"/>
        <v>0</v>
      </c>
    </row>
    <row r="1343" spans="2:29" s="9" customFormat="1" ht="15" customHeight="1" x14ac:dyDescent="0.3">
      <c r="B1343" s="101" t="s">
        <v>2095</v>
      </c>
      <c r="C1343" s="81">
        <v>57</v>
      </c>
      <c r="D1343" s="7" t="s">
        <v>6358</v>
      </c>
      <c r="E1343" s="81" t="s">
        <v>4380</v>
      </c>
      <c r="F1343" s="40">
        <v>298</v>
      </c>
      <c r="G1343" s="17">
        <v>121663</v>
      </c>
      <c r="H1343" s="81" t="s">
        <v>3670</v>
      </c>
      <c r="I1343" s="81" t="s">
        <v>3671</v>
      </c>
      <c r="J1343" s="81" t="s">
        <v>3672</v>
      </c>
      <c r="K1343" s="91">
        <v>43287</v>
      </c>
      <c r="L1343" s="91">
        <v>43835</v>
      </c>
      <c r="M1343" s="124">
        <v>85.000000017984007</v>
      </c>
      <c r="N1343" s="81" t="s">
        <v>3673</v>
      </c>
      <c r="O1343" s="81" t="s">
        <v>3674</v>
      </c>
      <c r="P1343" s="81" t="s">
        <v>7709</v>
      </c>
      <c r="Q1343" s="81" t="s">
        <v>3675</v>
      </c>
      <c r="R1343" s="81">
        <v>102</v>
      </c>
      <c r="S1343" s="87">
        <v>4726421.38</v>
      </c>
      <c r="T1343" s="87">
        <v>834074.36</v>
      </c>
      <c r="U1343" s="87">
        <v>0</v>
      </c>
      <c r="V1343" s="170">
        <v>0</v>
      </c>
      <c r="W1343" s="170">
        <v>0</v>
      </c>
      <c r="X1343" s="89">
        <v>5560495.7400000002</v>
      </c>
      <c r="Y1343" s="160" t="s">
        <v>7172</v>
      </c>
      <c r="Z1343" s="156" t="s">
        <v>6736</v>
      </c>
      <c r="AA1343" s="89">
        <v>3948060.5900000003</v>
      </c>
      <c r="AB1343" s="90">
        <v>406483.18</v>
      </c>
      <c r="AC1343" s="183">
        <f t="shared" si="26"/>
        <v>0</v>
      </c>
    </row>
    <row r="1344" spans="2:29" s="9" customFormat="1" ht="15" customHeight="1" x14ac:dyDescent="0.3">
      <c r="B1344" s="101" t="s">
        <v>2095</v>
      </c>
      <c r="C1344" s="81">
        <v>58</v>
      </c>
      <c r="D1344" s="7" t="s">
        <v>6357</v>
      </c>
      <c r="E1344" s="81" t="s">
        <v>4381</v>
      </c>
      <c r="F1344" s="40">
        <v>390</v>
      </c>
      <c r="G1344" s="17">
        <v>123049</v>
      </c>
      <c r="H1344" s="81" t="s">
        <v>4382</v>
      </c>
      <c r="I1344" s="81" t="s">
        <v>4383</v>
      </c>
      <c r="J1344" s="81" t="s">
        <v>4384</v>
      </c>
      <c r="K1344" s="91">
        <v>43354</v>
      </c>
      <c r="L1344" s="91">
        <v>45179</v>
      </c>
      <c r="M1344" s="124">
        <v>95.000000308205173</v>
      </c>
      <c r="N1344" s="81" t="s">
        <v>1248</v>
      </c>
      <c r="O1344" s="81" t="s">
        <v>4385</v>
      </c>
      <c r="P1344" s="81" t="s">
        <v>7710</v>
      </c>
      <c r="Q1344" s="81" t="s">
        <v>2179</v>
      </c>
      <c r="R1344" s="81">
        <v>114</v>
      </c>
      <c r="S1344" s="87">
        <v>1387062.98</v>
      </c>
      <c r="T1344" s="87">
        <v>73003.31</v>
      </c>
      <c r="U1344" s="87">
        <v>0</v>
      </c>
      <c r="V1344" s="170">
        <v>0</v>
      </c>
      <c r="W1344" s="170">
        <v>19932.5</v>
      </c>
      <c r="X1344" s="89">
        <v>1479998.79</v>
      </c>
      <c r="Y1344" s="160" t="s">
        <v>7342</v>
      </c>
      <c r="Z1344" s="156" t="s">
        <v>4704</v>
      </c>
      <c r="AA1344" s="89">
        <v>423839.68000000005</v>
      </c>
      <c r="AB1344" s="90">
        <v>3925.63</v>
      </c>
      <c r="AC1344" s="183">
        <f t="shared" si="26"/>
        <v>0</v>
      </c>
    </row>
    <row r="1345" spans="2:29" s="9" customFormat="1" ht="15" customHeight="1" x14ac:dyDescent="0.3">
      <c r="B1345" s="101" t="s">
        <v>2095</v>
      </c>
      <c r="C1345" s="81">
        <v>59</v>
      </c>
      <c r="D1345" s="7" t="s">
        <v>6357</v>
      </c>
      <c r="E1345" s="81" t="s">
        <v>4381</v>
      </c>
      <c r="F1345" s="40">
        <v>390</v>
      </c>
      <c r="G1345" s="17">
        <v>123431</v>
      </c>
      <c r="H1345" s="81" t="s">
        <v>4386</v>
      </c>
      <c r="I1345" s="81" t="s">
        <v>4387</v>
      </c>
      <c r="J1345" s="81" t="s">
        <v>4388</v>
      </c>
      <c r="K1345" s="91">
        <v>43369</v>
      </c>
      <c r="L1345" s="91">
        <v>45194</v>
      </c>
      <c r="M1345" s="124">
        <v>95.000000286643896</v>
      </c>
      <c r="N1345" s="81" t="s">
        <v>1248</v>
      </c>
      <c r="O1345" s="81" t="s">
        <v>4389</v>
      </c>
      <c r="P1345" s="81" t="s">
        <v>7711</v>
      </c>
      <c r="Q1345" s="81" t="s">
        <v>2179</v>
      </c>
      <c r="R1345" s="81">
        <v>114</v>
      </c>
      <c r="S1345" s="87">
        <v>1988530.05</v>
      </c>
      <c r="T1345" s="87">
        <v>104659.47</v>
      </c>
      <c r="U1345" s="87">
        <v>0</v>
      </c>
      <c r="V1345" s="170">
        <v>0</v>
      </c>
      <c r="W1345" s="170">
        <v>0</v>
      </c>
      <c r="X1345" s="89">
        <v>2093189.52</v>
      </c>
      <c r="Y1345" s="160" t="s">
        <v>7342</v>
      </c>
      <c r="Z1345" s="150">
        <v>0</v>
      </c>
      <c r="AA1345" s="89">
        <v>657801.32000000007</v>
      </c>
      <c r="AB1345" s="90">
        <v>7011.64</v>
      </c>
      <c r="AC1345" s="183">
        <f t="shared" si="26"/>
        <v>0</v>
      </c>
    </row>
    <row r="1346" spans="2:29" s="9" customFormat="1" ht="15" customHeight="1" x14ac:dyDescent="0.3">
      <c r="B1346" s="101" t="s">
        <v>2095</v>
      </c>
      <c r="C1346" s="81">
        <v>60</v>
      </c>
      <c r="D1346" s="7" t="s">
        <v>6357</v>
      </c>
      <c r="E1346" s="81" t="s">
        <v>4381</v>
      </c>
      <c r="F1346" s="40">
        <v>390</v>
      </c>
      <c r="G1346" s="17">
        <v>123493</v>
      </c>
      <c r="H1346" s="81" t="s">
        <v>4390</v>
      </c>
      <c r="I1346" s="81" t="s">
        <v>4391</v>
      </c>
      <c r="J1346" s="81" t="s">
        <v>4392</v>
      </c>
      <c r="K1346" s="91">
        <v>43353</v>
      </c>
      <c r="L1346" s="91">
        <v>45230</v>
      </c>
      <c r="M1346" s="124">
        <v>95.000000614109155</v>
      </c>
      <c r="N1346" s="81" t="s">
        <v>1248</v>
      </c>
      <c r="O1346" s="81" t="s">
        <v>2103</v>
      </c>
      <c r="P1346" s="81" t="s">
        <v>2103</v>
      </c>
      <c r="Q1346" s="81" t="s">
        <v>4393</v>
      </c>
      <c r="R1346" s="81">
        <v>114</v>
      </c>
      <c r="S1346" s="87">
        <v>1546956.26</v>
      </c>
      <c r="T1346" s="87">
        <v>81418.740000000005</v>
      </c>
      <c r="U1346" s="87">
        <v>0</v>
      </c>
      <c r="V1346" s="170">
        <v>0</v>
      </c>
      <c r="W1346" s="170">
        <v>0</v>
      </c>
      <c r="X1346" s="89">
        <v>1628375</v>
      </c>
      <c r="Y1346" s="160" t="s">
        <v>7342</v>
      </c>
      <c r="Z1346" s="156" t="s">
        <v>6865</v>
      </c>
      <c r="AA1346" s="89">
        <v>561582.27</v>
      </c>
      <c r="AB1346" s="90">
        <v>5260.6900000000005</v>
      </c>
      <c r="AC1346" s="183">
        <f t="shared" si="26"/>
        <v>0</v>
      </c>
    </row>
    <row r="1347" spans="2:29" s="9" customFormat="1" ht="15" customHeight="1" x14ac:dyDescent="0.3">
      <c r="B1347" s="101" t="s">
        <v>2095</v>
      </c>
      <c r="C1347" s="81">
        <v>61</v>
      </c>
      <c r="D1347" s="7" t="s">
        <v>6357</v>
      </c>
      <c r="E1347" s="81" t="s">
        <v>4381</v>
      </c>
      <c r="F1347" s="40">
        <v>390</v>
      </c>
      <c r="G1347" s="17">
        <v>123739</v>
      </c>
      <c r="H1347" s="81" t="s">
        <v>4394</v>
      </c>
      <c r="I1347" s="81" t="s">
        <v>4395</v>
      </c>
      <c r="J1347" s="81" t="s">
        <v>4396</v>
      </c>
      <c r="K1347" s="91">
        <v>43371</v>
      </c>
      <c r="L1347" s="91">
        <v>45196</v>
      </c>
      <c r="M1347" s="124">
        <v>95</v>
      </c>
      <c r="N1347" s="81" t="s">
        <v>1248</v>
      </c>
      <c r="O1347" s="81" t="s">
        <v>4389</v>
      </c>
      <c r="P1347" s="81" t="s">
        <v>7711</v>
      </c>
      <c r="Q1347" s="81" t="s">
        <v>4393</v>
      </c>
      <c r="R1347" s="81">
        <v>114</v>
      </c>
      <c r="S1347" s="87">
        <v>1988852.55</v>
      </c>
      <c r="T1347" s="87">
        <v>104676.45</v>
      </c>
      <c r="U1347" s="87">
        <v>0</v>
      </c>
      <c r="V1347" s="170">
        <v>0</v>
      </c>
      <c r="W1347" s="170">
        <v>0</v>
      </c>
      <c r="X1347" s="89">
        <v>2093529</v>
      </c>
      <c r="Y1347" s="160" t="s">
        <v>7342</v>
      </c>
      <c r="Z1347" s="150">
        <v>0</v>
      </c>
      <c r="AA1347" s="89">
        <v>586107.15</v>
      </c>
      <c r="AB1347" s="90">
        <v>8696.86</v>
      </c>
      <c r="AC1347" s="183">
        <f t="shared" si="26"/>
        <v>0</v>
      </c>
    </row>
    <row r="1348" spans="2:29" s="9" customFormat="1" ht="15" customHeight="1" x14ac:dyDescent="0.3">
      <c r="B1348" s="101" t="s">
        <v>2095</v>
      </c>
      <c r="C1348" s="81">
        <v>62</v>
      </c>
      <c r="D1348" s="7" t="s">
        <v>6357</v>
      </c>
      <c r="E1348" s="81" t="s">
        <v>4381</v>
      </c>
      <c r="F1348" s="40">
        <v>390</v>
      </c>
      <c r="G1348" s="17">
        <v>123748</v>
      </c>
      <c r="H1348" s="81" t="s">
        <v>4397</v>
      </c>
      <c r="I1348" s="81" t="s">
        <v>4398</v>
      </c>
      <c r="J1348" s="81" t="s">
        <v>4399</v>
      </c>
      <c r="K1348" s="91">
        <v>43354</v>
      </c>
      <c r="L1348" s="91">
        <v>44449</v>
      </c>
      <c r="M1348" s="124">
        <v>95.000003386009297</v>
      </c>
      <c r="N1348" s="81" t="s">
        <v>1248</v>
      </c>
      <c r="O1348" s="81" t="s">
        <v>2103</v>
      </c>
      <c r="P1348" s="81" t="s">
        <v>7685</v>
      </c>
      <c r="Q1348" s="81" t="s">
        <v>2306</v>
      </c>
      <c r="R1348" s="81">
        <v>114</v>
      </c>
      <c r="S1348" s="87">
        <v>939897.04</v>
      </c>
      <c r="T1348" s="87">
        <v>49468.23</v>
      </c>
      <c r="U1348" s="87">
        <v>0</v>
      </c>
      <c r="V1348" s="170">
        <v>0</v>
      </c>
      <c r="W1348" s="170">
        <v>0</v>
      </c>
      <c r="X1348" s="89">
        <v>989365.27</v>
      </c>
      <c r="Y1348" s="160" t="s">
        <v>7342</v>
      </c>
      <c r="Z1348" s="156" t="s">
        <v>6737</v>
      </c>
      <c r="AA1348" s="89">
        <v>531159.83000000007</v>
      </c>
      <c r="AB1348" s="90">
        <v>4262.51</v>
      </c>
      <c r="AC1348" s="183">
        <f t="shared" si="26"/>
        <v>0</v>
      </c>
    </row>
    <row r="1349" spans="2:29" s="9" customFormat="1" ht="15" customHeight="1" x14ac:dyDescent="0.3">
      <c r="B1349" s="101" t="s">
        <v>2095</v>
      </c>
      <c r="C1349" s="81">
        <v>63</v>
      </c>
      <c r="D1349" s="7" t="s">
        <v>6357</v>
      </c>
      <c r="E1349" s="81" t="s">
        <v>4381</v>
      </c>
      <c r="F1349" s="40">
        <v>390</v>
      </c>
      <c r="G1349" s="17">
        <v>123429</v>
      </c>
      <c r="H1349" s="81" t="s">
        <v>4532</v>
      </c>
      <c r="I1349" s="81" t="s">
        <v>4533</v>
      </c>
      <c r="J1349" s="81" t="s">
        <v>4534</v>
      </c>
      <c r="K1349" s="91">
        <v>43378</v>
      </c>
      <c r="L1349" s="91">
        <v>45230</v>
      </c>
      <c r="M1349" s="124">
        <v>95.000000989803382</v>
      </c>
      <c r="N1349" s="81" t="s">
        <v>1248</v>
      </c>
      <c r="O1349" s="81" t="s">
        <v>3167</v>
      </c>
      <c r="P1349" s="81" t="s">
        <v>2122</v>
      </c>
      <c r="Q1349" s="81" t="s">
        <v>2306</v>
      </c>
      <c r="R1349" s="81">
        <v>114</v>
      </c>
      <c r="S1349" s="87">
        <v>1055765.24</v>
      </c>
      <c r="T1349" s="87">
        <v>55566.58</v>
      </c>
      <c r="U1349" s="87">
        <v>0</v>
      </c>
      <c r="V1349" s="170">
        <v>0</v>
      </c>
      <c r="W1349" s="170">
        <v>0</v>
      </c>
      <c r="X1349" s="89">
        <v>1111331.82</v>
      </c>
      <c r="Y1349" s="160" t="s">
        <v>7342</v>
      </c>
      <c r="Z1349" s="156" t="s">
        <v>6866</v>
      </c>
      <c r="AA1349" s="89">
        <v>225492.27</v>
      </c>
      <c r="AB1349" s="90">
        <v>169.78</v>
      </c>
      <c r="AC1349" s="183">
        <f t="shared" si="26"/>
        <v>0</v>
      </c>
    </row>
    <row r="1350" spans="2:29" s="9" customFormat="1" ht="15" customHeight="1" x14ac:dyDescent="0.3">
      <c r="B1350" s="101" t="s">
        <v>2095</v>
      </c>
      <c r="C1350" s="81">
        <v>64</v>
      </c>
      <c r="D1350" s="7" t="s">
        <v>6356</v>
      </c>
      <c r="E1350" s="81" t="s">
        <v>5389</v>
      </c>
      <c r="F1350" s="40">
        <v>467</v>
      </c>
      <c r="G1350" s="17">
        <v>127586</v>
      </c>
      <c r="H1350" s="81" t="s">
        <v>5390</v>
      </c>
      <c r="I1350" s="81" t="s">
        <v>6504</v>
      </c>
      <c r="J1350" s="81" t="s">
        <v>7712</v>
      </c>
      <c r="K1350" s="91">
        <v>43556</v>
      </c>
      <c r="L1350" s="91">
        <v>44469</v>
      </c>
      <c r="M1350" s="124">
        <v>85.000001023518251</v>
      </c>
      <c r="N1350" s="81" t="s">
        <v>1248</v>
      </c>
      <c r="O1350" s="81" t="s">
        <v>3167</v>
      </c>
      <c r="P1350" s="81" t="s">
        <v>3168</v>
      </c>
      <c r="Q1350" s="81" t="s">
        <v>4928</v>
      </c>
      <c r="R1350" s="81">
        <v>106</v>
      </c>
      <c r="S1350" s="87">
        <v>1577890.77</v>
      </c>
      <c r="T1350" s="87">
        <v>241291.23</v>
      </c>
      <c r="U1350" s="87">
        <v>37160.06</v>
      </c>
      <c r="V1350" s="170">
        <v>0</v>
      </c>
      <c r="W1350" s="170">
        <v>0</v>
      </c>
      <c r="X1350" s="89">
        <v>1856342.06</v>
      </c>
      <c r="Y1350" s="160" t="s">
        <v>7342</v>
      </c>
      <c r="Z1350" s="156" t="s">
        <v>7375</v>
      </c>
      <c r="AA1350" s="89">
        <v>269837.34000000003</v>
      </c>
      <c r="AB1350" s="90">
        <v>10052.06</v>
      </c>
      <c r="AC1350" s="183">
        <f t="shared" si="26"/>
        <v>0</v>
      </c>
    </row>
    <row r="1351" spans="2:29" s="9" customFormat="1" ht="15" customHeight="1" x14ac:dyDescent="0.3">
      <c r="B1351" s="101" t="s">
        <v>2095</v>
      </c>
      <c r="C1351" s="81">
        <v>65</v>
      </c>
      <c r="D1351" s="7" t="s">
        <v>6356</v>
      </c>
      <c r="E1351" s="81" t="s">
        <v>5902</v>
      </c>
      <c r="F1351" s="40">
        <v>449</v>
      </c>
      <c r="G1351" s="17">
        <v>126230</v>
      </c>
      <c r="H1351" s="81" t="s">
        <v>4929</v>
      </c>
      <c r="I1351" s="81" t="s">
        <v>4930</v>
      </c>
      <c r="J1351" s="81" t="s">
        <v>4931</v>
      </c>
      <c r="K1351" s="91">
        <v>43556</v>
      </c>
      <c r="L1351" s="91">
        <v>44651</v>
      </c>
      <c r="M1351" s="124">
        <v>85.000000036101667</v>
      </c>
      <c r="N1351" s="81" t="s">
        <v>4932</v>
      </c>
      <c r="O1351" s="81" t="s">
        <v>4933</v>
      </c>
      <c r="P1351" s="81" t="s">
        <v>7713</v>
      </c>
      <c r="Q1351" s="81" t="s">
        <v>2306</v>
      </c>
      <c r="R1351" s="81">
        <v>110</v>
      </c>
      <c r="S1351" s="87">
        <v>11772310.880000001</v>
      </c>
      <c r="T1351" s="87">
        <v>2077466.62</v>
      </c>
      <c r="U1351" s="87">
        <v>0</v>
      </c>
      <c r="V1351" s="170">
        <v>0</v>
      </c>
      <c r="W1351" s="170">
        <v>0</v>
      </c>
      <c r="X1351" s="89">
        <v>13849777.5</v>
      </c>
      <c r="Y1351" s="160" t="s">
        <v>7342</v>
      </c>
      <c r="Z1351" s="156" t="s">
        <v>7002</v>
      </c>
      <c r="AA1351" s="89">
        <v>1096384.2</v>
      </c>
      <c r="AB1351" s="90">
        <v>35482.11</v>
      </c>
      <c r="AC1351" s="183">
        <f t="shared" si="26"/>
        <v>0</v>
      </c>
    </row>
    <row r="1352" spans="2:29" s="9" customFormat="1" ht="15" customHeight="1" x14ac:dyDescent="0.3">
      <c r="B1352" s="101" t="s">
        <v>2095</v>
      </c>
      <c r="C1352" s="81">
        <v>66</v>
      </c>
      <c r="D1352" s="7" t="s">
        <v>6356</v>
      </c>
      <c r="E1352" s="81" t="s">
        <v>5389</v>
      </c>
      <c r="F1352" s="40">
        <v>436</v>
      </c>
      <c r="G1352" s="17">
        <v>126831</v>
      </c>
      <c r="H1352" s="81" t="s">
        <v>5391</v>
      </c>
      <c r="I1352" s="81" t="s">
        <v>5392</v>
      </c>
      <c r="J1352" s="81" t="s">
        <v>7714</v>
      </c>
      <c r="K1352" s="91">
        <v>43608</v>
      </c>
      <c r="L1352" s="91">
        <v>44673</v>
      </c>
      <c r="M1352" s="124">
        <v>84.999999982006344</v>
      </c>
      <c r="N1352" s="81" t="s">
        <v>1201</v>
      </c>
      <c r="O1352" s="81" t="s">
        <v>1402</v>
      </c>
      <c r="P1352" s="81" t="s">
        <v>7715</v>
      </c>
      <c r="Q1352" s="81" t="s">
        <v>4928</v>
      </c>
      <c r="R1352" s="81">
        <v>106</v>
      </c>
      <c r="S1352" s="87">
        <v>2361945.09</v>
      </c>
      <c r="T1352" s="87">
        <v>361238.66</v>
      </c>
      <c r="U1352" s="87">
        <v>55575.18</v>
      </c>
      <c r="V1352" s="170">
        <v>0</v>
      </c>
      <c r="W1352" s="170">
        <v>0</v>
      </c>
      <c r="X1352" s="89">
        <v>2778758.93</v>
      </c>
      <c r="Y1352" s="160" t="s">
        <v>7342</v>
      </c>
      <c r="Z1352" s="150">
        <v>0</v>
      </c>
      <c r="AA1352" s="89">
        <v>118027.03</v>
      </c>
      <c r="AB1352" s="90">
        <v>18051.189999999999</v>
      </c>
      <c r="AC1352" s="183">
        <f t="shared" si="26"/>
        <v>0</v>
      </c>
    </row>
    <row r="1353" spans="2:29" s="9" customFormat="1" ht="15" customHeight="1" x14ac:dyDescent="0.3">
      <c r="B1353" s="101" t="s">
        <v>2095</v>
      </c>
      <c r="C1353" s="81">
        <v>67</v>
      </c>
      <c r="D1353" s="7" t="s">
        <v>6356</v>
      </c>
      <c r="E1353" s="81" t="s">
        <v>5389</v>
      </c>
      <c r="F1353" s="40">
        <v>436</v>
      </c>
      <c r="G1353" s="17">
        <v>127094</v>
      </c>
      <c r="H1353" s="81" t="s">
        <v>5393</v>
      </c>
      <c r="I1353" s="81" t="s">
        <v>5394</v>
      </c>
      <c r="J1353" s="81" t="s">
        <v>5395</v>
      </c>
      <c r="K1353" s="91">
        <v>43602</v>
      </c>
      <c r="L1353" s="91">
        <v>44516</v>
      </c>
      <c r="M1353" s="124">
        <v>85.000003930786576</v>
      </c>
      <c r="N1353" s="81" t="s">
        <v>501</v>
      </c>
      <c r="O1353" s="81" t="s">
        <v>669</v>
      </c>
      <c r="P1353" s="81" t="s">
        <v>7716</v>
      </c>
      <c r="Q1353" s="81" t="s">
        <v>7717</v>
      </c>
      <c r="R1353" s="81">
        <v>107</v>
      </c>
      <c r="S1353" s="87">
        <v>1492067.85</v>
      </c>
      <c r="T1353" s="87">
        <v>248638.53</v>
      </c>
      <c r="U1353" s="87">
        <v>14667.48</v>
      </c>
      <c r="V1353" s="170">
        <v>0</v>
      </c>
      <c r="W1353" s="170">
        <v>0</v>
      </c>
      <c r="X1353" s="89">
        <v>1755373.86</v>
      </c>
      <c r="Y1353" s="160" t="s">
        <v>7342</v>
      </c>
      <c r="Z1353" s="156" t="s">
        <v>6037</v>
      </c>
      <c r="AA1353" s="89">
        <v>332823.78000000003</v>
      </c>
      <c r="AB1353" s="90">
        <v>11306.42</v>
      </c>
      <c r="AC1353" s="183">
        <f t="shared" si="26"/>
        <v>0</v>
      </c>
    </row>
    <row r="1354" spans="2:29" s="9" customFormat="1" ht="15" customHeight="1" x14ac:dyDescent="0.3">
      <c r="B1354" s="101" t="s">
        <v>2095</v>
      </c>
      <c r="C1354" s="81">
        <v>68</v>
      </c>
      <c r="D1354" s="7" t="s">
        <v>6356</v>
      </c>
      <c r="E1354" s="81" t="s">
        <v>4927</v>
      </c>
      <c r="F1354" s="40">
        <v>436</v>
      </c>
      <c r="G1354" s="17">
        <v>127147</v>
      </c>
      <c r="H1354" s="81" t="s">
        <v>5396</v>
      </c>
      <c r="I1354" s="81" t="s">
        <v>5397</v>
      </c>
      <c r="J1354" s="81" t="s">
        <v>5398</v>
      </c>
      <c r="K1354" s="91">
        <v>43602</v>
      </c>
      <c r="L1354" s="91">
        <v>44608</v>
      </c>
      <c r="M1354" s="124">
        <v>85.000001170593563</v>
      </c>
      <c r="N1354" s="81" t="s">
        <v>1248</v>
      </c>
      <c r="O1354" s="81" t="s">
        <v>5399</v>
      </c>
      <c r="P1354" s="81" t="s">
        <v>7718</v>
      </c>
      <c r="Q1354" s="81" t="s">
        <v>7717</v>
      </c>
      <c r="R1354" s="81">
        <v>107</v>
      </c>
      <c r="S1354" s="87">
        <v>2178382.0699999998</v>
      </c>
      <c r="T1354" s="87">
        <v>362535.98</v>
      </c>
      <c r="U1354" s="87">
        <v>21884.35</v>
      </c>
      <c r="V1354" s="170">
        <v>0</v>
      </c>
      <c r="W1354" s="170">
        <v>0</v>
      </c>
      <c r="X1354" s="89">
        <v>2562802.4</v>
      </c>
      <c r="Y1354" s="160" t="s">
        <v>7342</v>
      </c>
      <c r="Z1354" s="156" t="s">
        <v>7719</v>
      </c>
      <c r="AA1354" s="89">
        <v>578882.25</v>
      </c>
      <c r="AB1354" s="90">
        <v>37119.339999999997</v>
      </c>
      <c r="AC1354" s="183">
        <f t="shared" si="26"/>
        <v>0</v>
      </c>
    </row>
    <row r="1355" spans="2:29" s="9" customFormat="1" ht="15" customHeight="1" x14ac:dyDescent="0.3">
      <c r="B1355" s="101" t="s">
        <v>2095</v>
      </c>
      <c r="C1355" s="81">
        <v>69</v>
      </c>
      <c r="D1355" s="7" t="s">
        <v>6356</v>
      </c>
      <c r="E1355" s="81" t="s">
        <v>5389</v>
      </c>
      <c r="F1355" s="40">
        <v>436</v>
      </c>
      <c r="G1355" s="17">
        <v>126135</v>
      </c>
      <c r="H1355" s="81" t="s">
        <v>5400</v>
      </c>
      <c r="I1355" s="81" t="s">
        <v>5401</v>
      </c>
      <c r="J1355" s="81" t="s">
        <v>7720</v>
      </c>
      <c r="K1355" s="91">
        <v>43619</v>
      </c>
      <c r="L1355" s="91">
        <v>44653</v>
      </c>
      <c r="M1355" s="124">
        <v>84.99999946057244</v>
      </c>
      <c r="N1355" s="81" t="s">
        <v>1248</v>
      </c>
      <c r="O1355" s="81" t="s">
        <v>2098</v>
      </c>
      <c r="P1355" s="81" t="s">
        <v>3168</v>
      </c>
      <c r="Q1355" s="81" t="s">
        <v>1036</v>
      </c>
      <c r="R1355" s="81">
        <v>106</v>
      </c>
      <c r="S1355" s="87">
        <v>2363616.66</v>
      </c>
      <c r="T1355" s="87">
        <v>361300.34</v>
      </c>
      <c r="U1355" s="87">
        <v>55808.5</v>
      </c>
      <c r="V1355" s="170">
        <v>0</v>
      </c>
      <c r="W1355" s="170">
        <v>0</v>
      </c>
      <c r="X1355" s="89">
        <v>2780725.5</v>
      </c>
      <c r="Y1355" s="160" t="s">
        <v>7342</v>
      </c>
      <c r="Z1355" s="156" t="s">
        <v>6738</v>
      </c>
      <c r="AA1355" s="89">
        <v>420218.38999999996</v>
      </c>
      <c r="AB1355" s="90">
        <v>7744.69</v>
      </c>
      <c r="AC1355" s="183">
        <f t="shared" si="26"/>
        <v>0</v>
      </c>
    </row>
    <row r="1356" spans="2:29" s="10" customFormat="1" ht="15" customHeight="1" x14ac:dyDescent="0.3">
      <c r="B1356" s="101" t="s">
        <v>2095</v>
      </c>
      <c r="C1356" s="81">
        <v>70</v>
      </c>
      <c r="D1356" s="7" t="s">
        <v>6356</v>
      </c>
      <c r="E1356" s="81" t="s">
        <v>5389</v>
      </c>
      <c r="F1356" s="40">
        <v>436</v>
      </c>
      <c r="G1356" s="17">
        <v>126727</v>
      </c>
      <c r="H1356" s="81" t="s">
        <v>5402</v>
      </c>
      <c r="I1356" s="81" t="s">
        <v>5403</v>
      </c>
      <c r="J1356" s="81" t="s">
        <v>5404</v>
      </c>
      <c r="K1356" s="91">
        <v>43619</v>
      </c>
      <c r="L1356" s="91">
        <v>44714</v>
      </c>
      <c r="M1356" s="124">
        <v>85.000000161035885</v>
      </c>
      <c r="N1356" s="81" t="s">
        <v>5405</v>
      </c>
      <c r="O1356" s="81" t="s">
        <v>1453</v>
      </c>
      <c r="P1356" s="81" t="s">
        <v>7721</v>
      </c>
      <c r="Q1356" s="81" t="s">
        <v>2179</v>
      </c>
      <c r="R1356" s="81">
        <v>106</v>
      </c>
      <c r="S1356" s="87">
        <v>2375247.17</v>
      </c>
      <c r="T1356" s="87">
        <v>419161.26</v>
      </c>
      <c r="U1356" s="87">
        <v>0</v>
      </c>
      <c r="V1356" s="170">
        <v>0</v>
      </c>
      <c r="W1356" s="170">
        <v>0</v>
      </c>
      <c r="X1356" s="89">
        <v>2794408.4299999997</v>
      </c>
      <c r="Y1356" s="160" t="s">
        <v>7342</v>
      </c>
      <c r="Z1356" s="156" t="s">
        <v>7003</v>
      </c>
      <c r="AA1356" s="89">
        <v>448217.01</v>
      </c>
      <c r="AB1356" s="90">
        <v>38845.350000000006</v>
      </c>
      <c r="AC1356" s="183">
        <f t="shared" si="26"/>
        <v>0</v>
      </c>
    </row>
    <row r="1357" spans="2:29" s="10" customFormat="1" ht="15" customHeight="1" x14ac:dyDescent="0.3">
      <c r="B1357" s="101" t="s">
        <v>2095</v>
      </c>
      <c r="C1357" s="81">
        <v>71</v>
      </c>
      <c r="D1357" s="7" t="s">
        <v>6356</v>
      </c>
      <c r="E1357" s="81" t="s">
        <v>4927</v>
      </c>
      <c r="F1357" s="40">
        <v>436</v>
      </c>
      <c r="G1357" s="17">
        <v>127616</v>
      </c>
      <c r="H1357" s="81" t="s">
        <v>5406</v>
      </c>
      <c r="I1357" s="81" t="s">
        <v>5407</v>
      </c>
      <c r="J1357" s="81" t="s">
        <v>5408</v>
      </c>
      <c r="K1357" s="91">
        <v>43619</v>
      </c>
      <c r="L1357" s="91">
        <v>44714</v>
      </c>
      <c r="M1357" s="124">
        <v>84.999999731493034</v>
      </c>
      <c r="N1357" s="81" t="s">
        <v>1182</v>
      </c>
      <c r="O1357" s="81" t="s">
        <v>1344</v>
      </c>
      <c r="P1357" s="81" t="s">
        <v>5409</v>
      </c>
      <c r="Q1357" s="81" t="s">
        <v>5376</v>
      </c>
      <c r="R1357" s="81">
        <v>110</v>
      </c>
      <c r="S1357" s="87">
        <v>2374240.1800000002</v>
      </c>
      <c r="T1357" s="87">
        <v>363119.1</v>
      </c>
      <c r="U1357" s="87">
        <v>55864.47</v>
      </c>
      <c r="V1357" s="170">
        <v>0</v>
      </c>
      <c r="W1357" s="170">
        <v>0</v>
      </c>
      <c r="X1357" s="89">
        <v>2793223.7500000005</v>
      </c>
      <c r="Y1357" s="160" t="s">
        <v>7342</v>
      </c>
      <c r="Z1357" s="150" t="s">
        <v>7722</v>
      </c>
      <c r="AA1357" s="89">
        <v>263678.39</v>
      </c>
      <c r="AB1357" s="90">
        <v>6321.61</v>
      </c>
      <c r="AC1357" s="183">
        <f t="shared" si="26"/>
        <v>0</v>
      </c>
    </row>
    <row r="1358" spans="2:29" s="10" customFormat="1" ht="15" customHeight="1" x14ac:dyDescent="0.3">
      <c r="B1358" s="101" t="s">
        <v>2095</v>
      </c>
      <c r="C1358" s="81">
        <v>72</v>
      </c>
      <c r="D1358" s="7" t="s">
        <v>6356</v>
      </c>
      <c r="E1358" s="81" t="s">
        <v>5389</v>
      </c>
      <c r="F1358" s="40">
        <v>436</v>
      </c>
      <c r="G1358" s="17">
        <v>126712</v>
      </c>
      <c r="H1358" s="81" t="s">
        <v>5591</v>
      </c>
      <c r="I1358" s="81" t="s">
        <v>5592</v>
      </c>
      <c r="J1358" s="81" t="s">
        <v>5593</v>
      </c>
      <c r="K1358" s="91">
        <v>43647</v>
      </c>
      <c r="L1358" s="91">
        <v>44742</v>
      </c>
      <c r="M1358" s="124">
        <v>85.000000000000014</v>
      </c>
      <c r="N1358" s="81" t="s">
        <v>501</v>
      </c>
      <c r="O1358" s="81" t="s">
        <v>1453</v>
      </c>
      <c r="P1358" s="81" t="s">
        <v>7723</v>
      </c>
      <c r="Q1358" s="81" t="s">
        <v>5594</v>
      </c>
      <c r="R1358" s="81">
        <v>106</v>
      </c>
      <c r="S1358" s="87">
        <v>2350510.1</v>
      </c>
      <c r="T1358" s="87">
        <v>379423.59</v>
      </c>
      <c r="U1358" s="87">
        <v>35372.31</v>
      </c>
      <c r="V1358" s="170">
        <v>0</v>
      </c>
      <c r="W1358" s="170">
        <v>0</v>
      </c>
      <c r="X1358" s="89">
        <v>2765306</v>
      </c>
      <c r="Y1358" s="160" t="s">
        <v>7342</v>
      </c>
      <c r="Z1358" s="156" t="s">
        <v>7376</v>
      </c>
      <c r="AA1358" s="89">
        <v>188100.01</v>
      </c>
      <c r="AB1358" s="90">
        <v>0</v>
      </c>
      <c r="AC1358" s="183">
        <f t="shared" si="26"/>
        <v>0</v>
      </c>
    </row>
    <row r="1359" spans="2:29" s="10" customFormat="1" ht="15" customHeight="1" x14ac:dyDescent="0.3">
      <c r="B1359" s="101" t="s">
        <v>2095</v>
      </c>
      <c r="C1359" s="81">
        <v>73</v>
      </c>
      <c r="D1359" s="7" t="s">
        <v>6356</v>
      </c>
      <c r="E1359" s="81" t="s">
        <v>5902</v>
      </c>
      <c r="F1359" s="40">
        <v>449</v>
      </c>
      <c r="G1359" s="17">
        <v>126166</v>
      </c>
      <c r="H1359" s="81" t="s">
        <v>5618</v>
      </c>
      <c r="I1359" s="81" t="s">
        <v>5729</v>
      </c>
      <c r="J1359" s="81" t="s">
        <v>5730</v>
      </c>
      <c r="K1359" s="91">
        <v>43671</v>
      </c>
      <c r="L1359" s="91">
        <v>44766</v>
      </c>
      <c r="M1359" s="124">
        <v>84.999999992659909</v>
      </c>
      <c r="N1359" s="81" t="s">
        <v>5731</v>
      </c>
      <c r="O1359" s="81" t="s">
        <v>5732</v>
      </c>
      <c r="P1359" s="81" t="s">
        <v>5733</v>
      </c>
      <c r="Q1359" s="81" t="s">
        <v>5734</v>
      </c>
      <c r="R1359" s="81">
        <v>110</v>
      </c>
      <c r="S1359" s="87">
        <v>11580227.67</v>
      </c>
      <c r="T1359" s="87">
        <v>2028020.87</v>
      </c>
      <c r="U1359" s="87">
        <v>15548.72</v>
      </c>
      <c r="V1359" s="170">
        <v>0</v>
      </c>
      <c r="W1359" s="170">
        <v>0</v>
      </c>
      <c r="X1359" s="89">
        <v>13623797.26</v>
      </c>
      <c r="Y1359" s="160" t="s">
        <v>7342</v>
      </c>
      <c r="Z1359" s="150">
        <v>0</v>
      </c>
      <c r="AA1359" s="89">
        <v>1334469.8399999999</v>
      </c>
      <c r="AB1359" s="90">
        <v>27909.870000000003</v>
      </c>
      <c r="AC1359" s="183">
        <f t="shared" si="26"/>
        <v>0</v>
      </c>
    </row>
    <row r="1360" spans="2:29" s="10" customFormat="1" ht="15" customHeight="1" x14ac:dyDescent="0.3">
      <c r="B1360" s="101" t="s">
        <v>2095</v>
      </c>
      <c r="C1360" s="81">
        <v>74</v>
      </c>
      <c r="D1360" s="7" t="s">
        <v>6356</v>
      </c>
      <c r="E1360" s="81" t="s">
        <v>5389</v>
      </c>
      <c r="F1360" s="40">
        <v>436</v>
      </c>
      <c r="G1360" s="17">
        <v>126837</v>
      </c>
      <c r="H1360" s="81" t="s">
        <v>5735</v>
      </c>
      <c r="I1360" s="81" t="s">
        <v>5736</v>
      </c>
      <c r="J1360" s="81" t="s">
        <v>5737</v>
      </c>
      <c r="K1360" s="91">
        <v>43675</v>
      </c>
      <c r="L1360" s="91">
        <v>44528</v>
      </c>
      <c r="M1360" s="124">
        <v>84.999999607667931</v>
      </c>
      <c r="N1360" s="81" t="s">
        <v>1248</v>
      </c>
      <c r="O1360" s="81" t="s">
        <v>1249</v>
      </c>
      <c r="P1360" s="81" t="s">
        <v>5738</v>
      </c>
      <c r="Q1360" s="81" t="s">
        <v>5739</v>
      </c>
      <c r="R1360" s="81">
        <v>106</v>
      </c>
      <c r="S1360" s="87">
        <v>2166532.0099999998</v>
      </c>
      <c r="T1360" s="87">
        <v>382329.19</v>
      </c>
      <c r="U1360" s="87">
        <v>0</v>
      </c>
      <c r="V1360" s="170">
        <v>0</v>
      </c>
      <c r="W1360" s="170">
        <v>0</v>
      </c>
      <c r="X1360" s="89">
        <v>2548861.1999999997</v>
      </c>
      <c r="Y1360" s="160" t="s">
        <v>7342</v>
      </c>
      <c r="Z1360" s="150">
        <v>0</v>
      </c>
      <c r="AA1360" s="89">
        <v>236768.76</v>
      </c>
      <c r="AB1360" s="90">
        <v>18117.36</v>
      </c>
      <c r="AC1360" s="183">
        <f t="shared" si="26"/>
        <v>0</v>
      </c>
    </row>
    <row r="1361" spans="2:29" s="13" customFormat="1" ht="17.25" customHeight="1" x14ac:dyDescent="0.3">
      <c r="B1361" s="101" t="s">
        <v>2095</v>
      </c>
      <c r="C1361" s="81">
        <v>75</v>
      </c>
      <c r="D1361" s="7" t="s">
        <v>6358</v>
      </c>
      <c r="E1361" s="81" t="s">
        <v>5903</v>
      </c>
      <c r="F1361" s="40">
        <v>469</v>
      </c>
      <c r="G1361" s="17">
        <v>128952</v>
      </c>
      <c r="H1361" s="81" t="s">
        <v>5904</v>
      </c>
      <c r="I1361" s="81" t="s">
        <v>4784</v>
      </c>
      <c r="J1361" s="81" t="s">
        <v>5905</v>
      </c>
      <c r="K1361" s="91">
        <v>43698</v>
      </c>
      <c r="L1361" s="91">
        <v>44247</v>
      </c>
      <c r="M1361" s="124">
        <v>42.499940847971217</v>
      </c>
      <c r="N1361" s="81" t="s">
        <v>5906</v>
      </c>
      <c r="O1361" s="81" t="s">
        <v>5907</v>
      </c>
      <c r="P1361" s="81" t="s">
        <v>1406</v>
      </c>
      <c r="Q1361" s="81" t="s">
        <v>3044</v>
      </c>
      <c r="R1361" s="81">
        <v>106</v>
      </c>
      <c r="S1361" s="87">
        <v>632268.22</v>
      </c>
      <c r="T1361" s="87">
        <v>111576.68</v>
      </c>
      <c r="U1361" s="87">
        <v>743847.1</v>
      </c>
      <c r="V1361" s="170">
        <v>0</v>
      </c>
      <c r="W1361" s="170">
        <v>55640.6</v>
      </c>
      <c r="X1361" s="89">
        <v>1543332.6</v>
      </c>
      <c r="Y1361" s="160" t="s">
        <v>7342</v>
      </c>
      <c r="Z1361" s="150">
        <v>0</v>
      </c>
      <c r="AA1361" s="89">
        <v>0</v>
      </c>
      <c r="AB1361" s="90">
        <v>0</v>
      </c>
      <c r="AC1361" s="183">
        <f t="shared" si="26"/>
        <v>0</v>
      </c>
    </row>
    <row r="1362" spans="2:29" s="13" customFormat="1" ht="17.25" customHeight="1" x14ac:dyDescent="0.3">
      <c r="B1362" s="101" t="s">
        <v>2095</v>
      </c>
      <c r="C1362" s="81">
        <v>76</v>
      </c>
      <c r="D1362" s="7" t="s">
        <v>6358</v>
      </c>
      <c r="E1362" s="81" t="s">
        <v>5903</v>
      </c>
      <c r="F1362" s="40">
        <v>469</v>
      </c>
      <c r="G1362" s="17">
        <v>128462</v>
      </c>
      <c r="H1362" s="81" t="s">
        <v>6038</v>
      </c>
      <c r="I1362" s="81" t="s">
        <v>6039</v>
      </c>
      <c r="J1362" s="81" t="s">
        <v>6040</v>
      </c>
      <c r="K1362" s="91">
        <v>43732</v>
      </c>
      <c r="L1362" s="91">
        <v>44278</v>
      </c>
      <c r="M1362" s="124">
        <v>42.499961111025662</v>
      </c>
      <c r="N1362" s="81" t="s">
        <v>5386</v>
      </c>
      <c r="O1362" s="81" t="s">
        <v>6041</v>
      </c>
      <c r="P1362" s="81" t="s">
        <v>6042</v>
      </c>
      <c r="Q1362" s="81" t="s">
        <v>3044</v>
      </c>
      <c r="R1362" s="81">
        <v>106</v>
      </c>
      <c r="S1362" s="87">
        <v>972639.83</v>
      </c>
      <c r="T1362" s="87">
        <v>171642.27</v>
      </c>
      <c r="U1362" s="87">
        <v>1144284.3</v>
      </c>
      <c r="V1362" s="170">
        <v>0</v>
      </c>
      <c r="W1362" s="170">
        <v>41269</v>
      </c>
      <c r="X1362" s="89">
        <v>2329835.4</v>
      </c>
      <c r="Y1362" s="160" t="s">
        <v>7342</v>
      </c>
      <c r="Z1362" s="150">
        <v>0</v>
      </c>
      <c r="AA1362" s="89">
        <v>0</v>
      </c>
      <c r="AB1362" s="90">
        <v>0</v>
      </c>
      <c r="AC1362" s="183">
        <f t="shared" si="26"/>
        <v>0</v>
      </c>
    </row>
    <row r="1363" spans="2:29" s="13" customFormat="1" ht="17.25" customHeight="1" x14ac:dyDescent="0.3">
      <c r="B1363" s="101" t="s">
        <v>2095</v>
      </c>
      <c r="C1363" s="81">
        <v>77</v>
      </c>
      <c r="D1363" s="7" t="s">
        <v>6356</v>
      </c>
      <c r="E1363" s="81" t="s">
        <v>5902</v>
      </c>
      <c r="F1363" s="40">
        <v>449</v>
      </c>
      <c r="G1363" s="17">
        <v>128527</v>
      </c>
      <c r="H1363" s="81" t="s">
        <v>6043</v>
      </c>
      <c r="I1363" s="81" t="s">
        <v>7377</v>
      </c>
      <c r="J1363" s="81" t="s">
        <v>6044</v>
      </c>
      <c r="K1363" s="91">
        <v>43732</v>
      </c>
      <c r="L1363" s="91">
        <v>44827</v>
      </c>
      <c r="M1363" s="124">
        <v>83.965908367861203</v>
      </c>
      <c r="N1363" s="81" t="s">
        <v>6045</v>
      </c>
      <c r="O1363" s="81" t="s">
        <v>6046</v>
      </c>
      <c r="P1363" s="81" t="s">
        <v>6047</v>
      </c>
      <c r="Q1363" s="81" t="s">
        <v>6048</v>
      </c>
      <c r="R1363" s="81">
        <v>110</v>
      </c>
      <c r="S1363" s="87">
        <v>11481469.300000001</v>
      </c>
      <c r="T1363" s="87">
        <v>2013403.27</v>
      </c>
      <c r="U1363" s="87">
        <v>179092.88</v>
      </c>
      <c r="V1363" s="170">
        <v>0</v>
      </c>
      <c r="W1363" s="170">
        <v>0</v>
      </c>
      <c r="X1363" s="89">
        <v>13673965.450000001</v>
      </c>
      <c r="Y1363" s="160" t="s">
        <v>7342</v>
      </c>
      <c r="Z1363" s="150" t="s">
        <v>6739</v>
      </c>
      <c r="AA1363" s="89">
        <v>417851.38</v>
      </c>
      <c r="AB1363" s="90">
        <v>13268.06</v>
      </c>
      <c r="AC1363" s="183">
        <f t="shared" si="26"/>
        <v>0</v>
      </c>
    </row>
    <row r="1364" spans="2:29" s="13" customFormat="1" ht="17.25" customHeight="1" x14ac:dyDescent="0.3">
      <c r="B1364" s="101" t="s">
        <v>2095</v>
      </c>
      <c r="C1364" s="81">
        <v>78</v>
      </c>
      <c r="D1364" s="7" t="s">
        <v>6356</v>
      </c>
      <c r="E1364" s="81" t="s">
        <v>5902</v>
      </c>
      <c r="F1364" s="40">
        <v>449</v>
      </c>
      <c r="G1364" s="17">
        <v>127190</v>
      </c>
      <c r="H1364" s="81" t="s">
        <v>6049</v>
      </c>
      <c r="I1364" s="81" t="s">
        <v>7378</v>
      </c>
      <c r="J1364" s="81" t="s">
        <v>6050</v>
      </c>
      <c r="K1364" s="91">
        <v>43739</v>
      </c>
      <c r="L1364" s="91">
        <v>44834</v>
      </c>
      <c r="M1364" s="124">
        <v>85.000000189655083</v>
      </c>
      <c r="N1364" s="81" t="s">
        <v>3673</v>
      </c>
      <c r="O1364" s="81" t="s">
        <v>6051</v>
      </c>
      <c r="P1364" s="81" t="s">
        <v>6052</v>
      </c>
      <c r="Q1364" s="81" t="s">
        <v>6053</v>
      </c>
      <c r="R1364" s="81">
        <v>113</v>
      </c>
      <c r="S1364" s="87">
        <v>11652732.51</v>
      </c>
      <c r="T1364" s="87">
        <v>2056364.53</v>
      </c>
      <c r="U1364" s="87">
        <v>0</v>
      </c>
      <c r="V1364" s="170">
        <v>0</v>
      </c>
      <c r="W1364" s="170">
        <v>62903.53</v>
      </c>
      <c r="X1364" s="89">
        <v>13772000.569999998</v>
      </c>
      <c r="Y1364" s="160" t="s">
        <v>7342</v>
      </c>
      <c r="Z1364" s="150">
        <v>0</v>
      </c>
      <c r="AA1364" s="89">
        <v>1340000</v>
      </c>
      <c r="AB1364" s="90">
        <v>0</v>
      </c>
      <c r="AC1364" s="183">
        <f t="shared" si="26"/>
        <v>0</v>
      </c>
    </row>
    <row r="1365" spans="2:29" s="13" customFormat="1" ht="17.25" customHeight="1" x14ac:dyDescent="0.3">
      <c r="B1365" s="101" t="s">
        <v>2095</v>
      </c>
      <c r="C1365" s="81">
        <v>79</v>
      </c>
      <c r="D1365" s="7" t="s">
        <v>6356</v>
      </c>
      <c r="E1365" s="81" t="s">
        <v>5902</v>
      </c>
      <c r="F1365" s="40">
        <v>449</v>
      </c>
      <c r="G1365" s="17">
        <v>128491</v>
      </c>
      <c r="H1365" s="81" t="s">
        <v>6054</v>
      </c>
      <c r="I1365" s="81" t="s">
        <v>3371</v>
      </c>
      <c r="J1365" s="81" t="s">
        <v>6055</v>
      </c>
      <c r="K1365" s="91">
        <v>43739</v>
      </c>
      <c r="L1365" s="91">
        <v>44834</v>
      </c>
      <c r="M1365" s="124">
        <v>83.72533132650031</v>
      </c>
      <c r="N1365" s="81" t="s">
        <v>5386</v>
      </c>
      <c r="O1365" s="81" t="s">
        <v>6041</v>
      </c>
      <c r="P1365" s="81" t="s">
        <v>6042</v>
      </c>
      <c r="Q1365" s="81" t="s">
        <v>111</v>
      </c>
      <c r="R1365" s="81">
        <v>113</v>
      </c>
      <c r="S1365" s="87">
        <v>6082783.6100000003</v>
      </c>
      <c r="T1365" s="87">
        <v>1073432.33</v>
      </c>
      <c r="U1365" s="87">
        <v>108949.23</v>
      </c>
      <c r="V1365" s="170">
        <v>0</v>
      </c>
      <c r="W1365" s="170">
        <v>0</v>
      </c>
      <c r="X1365" s="89">
        <v>7265165.1700000009</v>
      </c>
      <c r="Y1365" s="160" t="s">
        <v>7342</v>
      </c>
      <c r="Z1365" s="150">
        <v>0</v>
      </c>
      <c r="AA1365" s="89">
        <v>721184.74</v>
      </c>
      <c r="AB1365" s="90">
        <v>5331.77</v>
      </c>
      <c r="AC1365" s="183">
        <f t="shared" si="26"/>
        <v>0</v>
      </c>
    </row>
    <row r="1366" spans="2:29" s="13" customFormat="1" ht="17.25" customHeight="1" x14ac:dyDescent="0.3">
      <c r="B1366" s="101" t="s">
        <v>2095</v>
      </c>
      <c r="C1366" s="81">
        <v>80</v>
      </c>
      <c r="D1366" s="7" t="s">
        <v>6358</v>
      </c>
      <c r="E1366" s="81" t="s">
        <v>6505</v>
      </c>
      <c r="F1366" s="40">
        <v>464</v>
      </c>
      <c r="G1366" s="17">
        <v>126668</v>
      </c>
      <c r="H1366" s="81" t="s">
        <v>6506</v>
      </c>
      <c r="I1366" s="81" t="s">
        <v>7379</v>
      </c>
      <c r="J1366" s="81" t="s">
        <v>6507</v>
      </c>
      <c r="K1366" s="91">
        <v>43770</v>
      </c>
      <c r="L1366" s="91">
        <v>44316</v>
      </c>
      <c r="M1366" s="124">
        <v>82.197735564072588</v>
      </c>
      <c r="N1366" s="81" t="s">
        <v>6508</v>
      </c>
      <c r="O1366" s="81" t="s">
        <v>6509</v>
      </c>
      <c r="P1366" s="81" t="s">
        <v>6510</v>
      </c>
      <c r="Q1366" s="81" t="s">
        <v>6511</v>
      </c>
      <c r="R1366" s="81">
        <v>106</v>
      </c>
      <c r="S1366" s="87">
        <v>2221493.23</v>
      </c>
      <c r="T1366" s="87">
        <v>392028.13</v>
      </c>
      <c r="U1366" s="87">
        <v>89099.6</v>
      </c>
      <c r="V1366" s="170">
        <v>0</v>
      </c>
      <c r="W1366" s="170">
        <v>0</v>
      </c>
      <c r="X1366" s="89">
        <v>2702620.96</v>
      </c>
      <c r="Y1366" s="160" t="s">
        <v>7342</v>
      </c>
      <c r="Z1366" s="150">
        <v>0</v>
      </c>
      <c r="AA1366" s="89">
        <v>648607.08000000007</v>
      </c>
      <c r="AB1366" s="90">
        <v>66989.41</v>
      </c>
      <c r="AC1366" s="183">
        <f t="shared" si="26"/>
        <v>0</v>
      </c>
    </row>
    <row r="1367" spans="2:29" s="13" customFormat="1" ht="17.25" customHeight="1" x14ac:dyDescent="0.3">
      <c r="B1367" s="101" t="s">
        <v>2095</v>
      </c>
      <c r="C1367" s="81">
        <v>81</v>
      </c>
      <c r="D1367" s="7" t="s">
        <v>6358</v>
      </c>
      <c r="E1367" s="81" t="s">
        <v>6505</v>
      </c>
      <c r="F1367" s="40">
        <v>464</v>
      </c>
      <c r="G1367" s="17">
        <v>128211</v>
      </c>
      <c r="H1367" s="81" t="s">
        <v>6512</v>
      </c>
      <c r="I1367" s="81" t="s">
        <v>7380</v>
      </c>
      <c r="J1367" s="81" t="s">
        <v>6513</v>
      </c>
      <c r="K1367" s="91">
        <v>43770</v>
      </c>
      <c r="L1367" s="91">
        <v>44316</v>
      </c>
      <c r="M1367" s="124">
        <v>85.000000108965565</v>
      </c>
      <c r="N1367" s="81" t="s">
        <v>1248</v>
      </c>
      <c r="O1367" s="81" t="s">
        <v>2171</v>
      </c>
      <c r="P1367" s="81" t="s">
        <v>6493</v>
      </c>
      <c r="Q1367" s="81" t="s">
        <v>6514</v>
      </c>
      <c r="R1367" s="81">
        <v>106</v>
      </c>
      <c r="S1367" s="87">
        <v>3900314.17</v>
      </c>
      <c r="T1367" s="87">
        <v>688290.73</v>
      </c>
      <c r="U1367" s="87">
        <v>0</v>
      </c>
      <c r="V1367" s="170">
        <v>0</v>
      </c>
      <c r="W1367" s="170">
        <v>0</v>
      </c>
      <c r="X1367" s="89">
        <v>4588604.9000000004</v>
      </c>
      <c r="Y1367" s="160" t="s">
        <v>7342</v>
      </c>
      <c r="Z1367" s="150">
        <v>0</v>
      </c>
      <c r="AA1367" s="89">
        <v>458860</v>
      </c>
      <c r="AB1367" s="90">
        <v>0</v>
      </c>
      <c r="AC1367" s="183">
        <f t="shared" si="26"/>
        <v>0</v>
      </c>
    </row>
    <row r="1368" spans="2:29" s="13" customFormat="1" ht="17.25" customHeight="1" x14ac:dyDescent="0.3">
      <c r="B1368" s="101" t="s">
        <v>2095</v>
      </c>
      <c r="C1368" s="81">
        <v>82</v>
      </c>
      <c r="D1368" s="7" t="s">
        <v>6358</v>
      </c>
      <c r="E1368" s="81" t="s">
        <v>6505</v>
      </c>
      <c r="F1368" s="40">
        <v>464</v>
      </c>
      <c r="G1368" s="17">
        <v>128849</v>
      </c>
      <c r="H1368" s="81" t="s">
        <v>7004</v>
      </c>
      <c r="I1368" s="81" t="s">
        <v>3146</v>
      </c>
      <c r="J1368" s="81" t="s">
        <v>6740</v>
      </c>
      <c r="K1368" s="91">
        <v>43782</v>
      </c>
      <c r="L1368" s="91">
        <v>44328</v>
      </c>
      <c r="M1368" s="124">
        <v>84.999999854110669</v>
      </c>
      <c r="N1368" s="81" t="s">
        <v>6476</v>
      </c>
      <c r="O1368" s="81" t="s">
        <v>6741</v>
      </c>
      <c r="P1368" s="81" t="s">
        <v>6742</v>
      </c>
      <c r="Q1368" s="81" t="s">
        <v>3150</v>
      </c>
      <c r="R1368" s="81">
        <v>106</v>
      </c>
      <c r="S1368" s="87">
        <v>2330533.77</v>
      </c>
      <c r="T1368" s="87">
        <v>411270.67</v>
      </c>
      <c r="U1368" s="87">
        <v>0</v>
      </c>
      <c r="V1368" s="170">
        <v>0</v>
      </c>
      <c r="W1368" s="170">
        <v>0</v>
      </c>
      <c r="X1368" s="89">
        <v>2741804.44</v>
      </c>
      <c r="Y1368" s="160" t="s">
        <v>7342</v>
      </c>
      <c r="Z1368" s="150">
        <v>0</v>
      </c>
      <c r="AA1368" s="89">
        <v>273906.26</v>
      </c>
      <c r="AB1368" s="90">
        <v>0</v>
      </c>
      <c r="AC1368" s="183">
        <f t="shared" si="26"/>
        <v>0</v>
      </c>
    </row>
    <row r="1369" spans="2:29" s="13" customFormat="1" ht="17.25" customHeight="1" x14ac:dyDescent="0.3">
      <c r="B1369" s="101" t="s">
        <v>2095</v>
      </c>
      <c r="C1369" s="81">
        <v>83</v>
      </c>
      <c r="D1369" s="7" t="s">
        <v>6358</v>
      </c>
      <c r="E1369" s="81" t="s">
        <v>6505</v>
      </c>
      <c r="F1369" s="40">
        <v>464</v>
      </c>
      <c r="G1369" s="17">
        <v>128064</v>
      </c>
      <c r="H1369" s="81" t="s">
        <v>6743</v>
      </c>
      <c r="I1369" s="81" t="s">
        <v>7381</v>
      </c>
      <c r="J1369" s="81" t="s">
        <v>6744</v>
      </c>
      <c r="K1369" s="91">
        <v>43791</v>
      </c>
      <c r="L1369" s="91">
        <v>44337</v>
      </c>
      <c r="M1369" s="124">
        <v>82.498358101185431</v>
      </c>
      <c r="N1369" s="81" t="s">
        <v>1248</v>
      </c>
      <c r="O1369" s="81" t="s">
        <v>2171</v>
      </c>
      <c r="P1369" s="81" t="s">
        <v>6745</v>
      </c>
      <c r="Q1369" s="81" t="s">
        <v>6746</v>
      </c>
      <c r="R1369" s="81">
        <v>117</v>
      </c>
      <c r="S1369" s="87">
        <v>3829149.56</v>
      </c>
      <c r="T1369" s="87">
        <v>675732.06</v>
      </c>
      <c r="U1369" s="87">
        <v>136604.16</v>
      </c>
      <c r="V1369" s="170">
        <v>0</v>
      </c>
      <c r="W1369" s="170">
        <v>0</v>
      </c>
      <c r="X1369" s="89">
        <v>4641485.78</v>
      </c>
      <c r="Y1369" s="160" t="s">
        <v>7342</v>
      </c>
      <c r="Z1369" s="150">
        <v>0</v>
      </c>
      <c r="AA1369" s="89">
        <v>464148.57</v>
      </c>
      <c r="AB1369" s="90">
        <v>0</v>
      </c>
      <c r="AC1369" s="183">
        <f t="shared" ref="AC1369:AC1383" si="27">X1369-(W1369+V1369+U1369+T1369+S1369)</f>
        <v>0</v>
      </c>
    </row>
    <row r="1370" spans="2:29" s="13" customFormat="1" ht="17.25" customHeight="1" x14ac:dyDescent="0.3">
      <c r="B1370" s="101" t="s">
        <v>2095</v>
      </c>
      <c r="C1370" s="81">
        <v>84</v>
      </c>
      <c r="D1370" s="7" t="s">
        <v>6358</v>
      </c>
      <c r="E1370" s="81" t="s">
        <v>6505</v>
      </c>
      <c r="F1370" s="40">
        <v>464</v>
      </c>
      <c r="G1370" s="17">
        <v>127684</v>
      </c>
      <c r="H1370" s="81" t="s">
        <v>6867</v>
      </c>
      <c r="I1370" s="81" t="s">
        <v>7382</v>
      </c>
      <c r="J1370" s="81" t="s">
        <v>6868</v>
      </c>
      <c r="K1370" s="91">
        <v>43818</v>
      </c>
      <c r="L1370" s="91">
        <v>44365</v>
      </c>
      <c r="M1370" s="124">
        <v>83.754596936501031</v>
      </c>
      <c r="N1370" s="81" t="s">
        <v>1248</v>
      </c>
      <c r="O1370" s="81" t="s">
        <v>2171</v>
      </c>
      <c r="P1370" s="81" t="s">
        <v>6869</v>
      </c>
      <c r="Q1370" s="81" t="s">
        <v>6870</v>
      </c>
      <c r="R1370" s="81">
        <v>120</v>
      </c>
      <c r="S1370" s="87">
        <v>2740313.54</v>
      </c>
      <c r="T1370" s="87">
        <v>462093.84</v>
      </c>
      <c r="U1370" s="87">
        <v>69429.2</v>
      </c>
      <c r="V1370" s="170">
        <v>0</v>
      </c>
      <c r="W1370" s="170">
        <v>0</v>
      </c>
      <c r="X1370" s="89">
        <v>3271836.58</v>
      </c>
      <c r="Y1370" s="160" t="s">
        <v>7342</v>
      </c>
      <c r="Z1370" s="150">
        <v>0</v>
      </c>
      <c r="AA1370" s="89">
        <v>163591.82999999999</v>
      </c>
      <c r="AB1370" s="90">
        <v>0</v>
      </c>
      <c r="AC1370" s="183">
        <f t="shared" si="27"/>
        <v>0</v>
      </c>
    </row>
    <row r="1371" spans="2:29" s="13" customFormat="1" ht="17.25" customHeight="1" x14ac:dyDescent="0.3">
      <c r="B1371" s="101" t="s">
        <v>2095</v>
      </c>
      <c r="C1371" s="81">
        <v>85</v>
      </c>
      <c r="D1371" s="7" t="s">
        <v>6358</v>
      </c>
      <c r="E1371" s="81" t="s">
        <v>6505</v>
      </c>
      <c r="F1371" s="40">
        <v>464</v>
      </c>
      <c r="G1371" s="17">
        <v>127975</v>
      </c>
      <c r="H1371" s="81" t="s">
        <v>6871</v>
      </c>
      <c r="I1371" s="81" t="s">
        <v>7383</v>
      </c>
      <c r="J1371" s="81" t="s">
        <v>6872</v>
      </c>
      <c r="K1371" s="91">
        <v>43822</v>
      </c>
      <c r="L1371" s="91">
        <v>44369</v>
      </c>
      <c r="M1371" s="124">
        <v>83.121984848118075</v>
      </c>
      <c r="N1371" s="81" t="s">
        <v>501</v>
      </c>
      <c r="O1371" s="81" t="s">
        <v>6873</v>
      </c>
      <c r="P1371" s="81" t="s">
        <v>6874</v>
      </c>
      <c r="Q1371" s="81" t="s">
        <v>6875</v>
      </c>
      <c r="R1371" s="81">
        <v>106</v>
      </c>
      <c r="S1371" s="87">
        <v>3377346.29</v>
      </c>
      <c r="T1371" s="87">
        <v>596002.22</v>
      </c>
      <c r="U1371" s="87">
        <v>89771.85</v>
      </c>
      <c r="V1371" s="170">
        <v>0</v>
      </c>
      <c r="W1371" s="170">
        <v>0</v>
      </c>
      <c r="X1371" s="89">
        <v>4063120.36</v>
      </c>
      <c r="Y1371" s="160" t="s">
        <v>7342</v>
      </c>
      <c r="Z1371" s="150">
        <v>0</v>
      </c>
      <c r="AA1371" s="89">
        <v>406312.03</v>
      </c>
      <c r="AB1371" s="90">
        <v>0</v>
      </c>
      <c r="AC1371" s="183">
        <f t="shared" si="27"/>
        <v>0</v>
      </c>
    </row>
    <row r="1372" spans="2:29" s="13" customFormat="1" ht="17.25" customHeight="1" x14ac:dyDescent="0.3">
      <c r="B1372" s="101" t="s">
        <v>2095</v>
      </c>
      <c r="C1372" s="81">
        <v>86</v>
      </c>
      <c r="D1372" s="7" t="s">
        <v>6358</v>
      </c>
      <c r="E1372" s="81" t="s">
        <v>6505</v>
      </c>
      <c r="F1372" s="40">
        <v>464</v>
      </c>
      <c r="G1372" s="17">
        <v>128282</v>
      </c>
      <c r="H1372" s="81" t="s">
        <v>7005</v>
      </c>
      <c r="I1372" s="81" t="s">
        <v>3146</v>
      </c>
      <c r="J1372" s="81"/>
      <c r="K1372" s="91">
        <v>43845</v>
      </c>
      <c r="L1372" s="91">
        <v>44391</v>
      </c>
      <c r="M1372" s="124">
        <v>84.999999579597869</v>
      </c>
      <c r="N1372" s="81" t="s">
        <v>7006</v>
      </c>
      <c r="O1372" s="81" t="s">
        <v>7007</v>
      </c>
      <c r="P1372" s="81" t="s">
        <v>7008</v>
      </c>
      <c r="Q1372" s="81" t="s">
        <v>3150</v>
      </c>
      <c r="R1372" s="81">
        <v>106</v>
      </c>
      <c r="S1372" s="87">
        <v>2729529.43</v>
      </c>
      <c r="T1372" s="87">
        <v>481681.68</v>
      </c>
      <c r="U1372" s="87">
        <v>0</v>
      </c>
      <c r="V1372" s="170">
        <v>0</v>
      </c>
      <c r="W1372" s="170">
        <v>0</v>
      </c>
      <c r="X1372" s="89">
        <v>3211211.1100000003</v>
      </c>
      <c r="Y1372" s="160" t="s">
        <v>7342</v>
      </c>
      <c r="Z1372" s="150" t="s">
        <v>7384</v>
      </c>
      <c r="AA1372" s="89">
        <v>321121.11</v>
      </c>
      <c r="AB1372" s="90">
        <v>0</v>
      </c>
      <c r="AC1372" s="183">
        <f t="shared" si="27"/>
        <v>0</v>
      </c>
    </row>
    <row r="1373" spans="2:29" s="13" customFormat="1" ht="17.25" customHeight="1" x14ac:dyDescent="0.3">
      <c r="B1373" s="101" t="s">
        <v>2095</v>
      </c>
      <c r="C1373" s="81">
        <v>87</v>
      </c>
      <c r="D1373" s="7" t="s">
        <v>6356</v>
      </c>
      <c r="E1373" s="81" t="s">
        <v>5902</v>
      </c>
      <c r="F1373" s="40">
        <v>449</v>
      </c>
      <c r="G1373" s="17">
        <v>128455</v>
      </c>
      <c r="H1373" s="81" t="s">
        <v>7385</v>
      </c>
      <c r="I1373" s="81" t="s">
        <v>7386</v>
      </c>
      <c r="J1373" s="81" t="s">
        <v>7387</v>
      </c>
      <c r="K1373" s="91">
        <v>43872</v>
      </c>
      <c r="L1373" s="91">
        <v>44967</v>
      </c>
      <c r="M1373" s="124">
        <v>83.983738115683678</v>
      </c>
      <c r="N1373" s="81" t="s">
        <v>6215</v>
      </c>
      <c r="O1373" s="81" t="s">
        <v>7388</v>
      </c>
      <c r="P1373" s="81" t="s">
        <v>7389</v>
      </c>
      <c r="Q1373" s="81" t="s">
        <v>7390</v>
      </c>
      <c r="R1373" s="81">
        <v>113</v>
      </c>
      <c r="S1373" s="87">
        <v>11639175.359999999</v>
      </c>
      <c r="T1373" s="87">
        <v>2053972.02</v>
      </c>
      <c r="U1373" s="87">
        <v>165696.75</v>
      </c>
      <c r="V1373" s="170">
        <v>0</v>
      </c>
      <c r="W1373" s="170">
        <v>0</v>
      </c>
      <c r="X1373" s="89">
        <v>13858844.129999999</v>
      </c>
      <c r="Y1373" s="160" t="s">
        <v>7342</v>
      </c>
      <c r="Z1373" s="150" t="s">
        <v>7724</v>
      </c>
      <c r="AA1373" s="89">
        <v>888000</v>
      </c>
      <c r="AB1373" s="90">
        <v>0</v>
      </c>
      <c r="AC1373" s="183">
        <f t="shared" si="27"/>
        <v>0</v>
      </c>
    </row>
    <row r="1374" spans="2:29" s="13" customFormat="1" ht="17.25" customHeight="1" x14ac:dyDescent="0.3">
      <c r="B1374" s="101" t="s">
        <v>2095</v>
      </c>
      <c r="C1374" s="81">
        <v>88</v>
      </c>
      <c r="D1374" s="7" t="s">
        <v>6356</v>
      </c>
      <c r="E1374" s="81" t="s">
        <v>5902</v>
      </c>
      <c r="F1374" s="40">
        <v>449</v>
      </c>
      <c r="G1374" s="17">
        <v>128638</v>
      </c>
      <c r="H1374" s="81" t="s">
        <v>7391</v>
      </c>
      <c r="I1374" s="81" t="s">
        <v>7392</v>
      </c>
      <c r="J1374" s="81" t="s">
        <v>7393</v>
      </c>
      <c r="K1374" s="91">
        <v>43872</v>
      </c>
      <c r="L1374" s="91">
        <v>44967</v>
      </c>
      <c r="M1374" s="124">
        <v>83.7473703026604</v>
      </c>
      <c r="N1374" s="81" t="s">
        <v>7394</v>
      </c>
      <c r="O1374" s="81" t="s">
        <v>7395</v>
      </c>
      <c r="P1374" s="81" t="s">
        <v>7396</v>
      </c>
      <c r="Q1374" s="81" t="s">
        <v>7397</v>
      </c>
      <c r="R1374" s="81">
        <v>113</v>
      </c>
      <c r="S1374" s="87">
        <v>11605731.84</v>
      </c>
      <c r="T1374" s="87">
        <v>2048070.15</v>
      </c>
      <c r="U1374" s="87">
        <v>204223.4</v>
      </c>
      <c r="V1374" s="170">
        <v>0</v>
      </c>
      <c r="W1374" s="170">
        <v>0</v>
      </c>
      <c r="X1374" s="89">
        <v>13858025.390000001</v>
      </c>
      <c r="Y1374" s="160" t="s">
        <v>7342</v>
      </c>
      <c r="Z1374" s="150">
        <v>0</v>
      </c>
      <c r="AA1374" s="89">
        <v>1380000</v>
      </c>
      <c r="AB1374" s="90">
        <v>0</v>
      </c>
      <c r="AC1374" s="183">
        <f t="shared" si="27"/>
        <v>0</v>
      </c>
    </row>
    <row r="1375" spans="2:29" s="13" customFormat="1" ht="17.25" customHeight="1" x14ac:dyDescent="0.3">
      <c r="B1375" s="101" t="s">
        <v>2095</v>
      </c>
      <c r="C1375" s="81">
        <v>89</v>
      </c>
      <c r="D1375" s="7" t="s">
        <v>6356</v>
      </c>
      <c r="E1375" s="81" t="s">
        <v>5902</v>
      </c>
      <c r="F1375" s="40">
        <v>449</v>
      </c>
      <c r="G1375" s="17">
        <v>128454</v>
      </c>
      <c r="H1375" s="81" t="s">
        <v>7725</v>
      </c>
      <c r="I1375" s="81" t="s">
        <v>7398</v>
      </c>
      <c r="J1375" s="81" t="s">
        <v>7399</v>
      </c>
      <c r="K1375" s="91">
        <v>43892</v>
      </c>
      <c r="L1375" s="91">
        <v>44986</v>
      </c>
      <c r="M1375" s="124">
        <v>84.059334770121936</v>
      </c>
      <c r="N1375" s="81" t="s">
        <v>1248</v>
      </c>
      <c r="O1375" s="81" t="s">
        <v>2171</v>
      </c>
      <c r="P1375" s="81" t="s">
        <v>7400</v>
      </c>
      <c r="Q1375" s="81" t="s">
        <v>7390</v>
      </c>
      <c r="R1375" s="81">
        <v>113</v>
      </c>
      <c r="S1375" s="87">
        <v>11654366.23</v>
      </c>
      <c r="T1375" s="87">
        <v>2056652.79</v>
      </c>
      <c r="U1375" s="87">
        <v>153433.10999999999</v>
      </c>
      <c r="V1375" s="170">
        <v>0</v>
      </c>
      <c r="W1375" s="170">
        <v>0</v>
      </c>
      <c r="X1375" s="89">
        <v>13864452.129999999</v>
      </c>
      <c r="Y1375" s="160" t="s">
        <v>7342</v>
      </c>
      <c r="Z1375" s="150" t="s">
        <v>7726</v>
      </c>
      <c r="AA1375" s="89">
        <v>0</v>
      </c>
      <c r="AB1375" s="90">
        <v>0</v>
      </c>
      <c r="AC1375" s="183">
        <f t="shared" si="27"/>
        <v>0</v>
      </c>
    </row>
    <row r="1376" spans="2:29" s="13" customFormat="1" ht="17.25" customHeight="1" x14ac:dyDescent="0.3">
      <c r="B1376" s="101" t="s">
        <v>2095</v>
      </c>
      <c r="C1376" s="81">
        <v>90</v>
      </c>
      <c r="D1376" s="7" t="s">
        <v>6356</v>
      </c>
      <c r="E1376" s="81" t="s">
        <v>5389</v>
      </c>
      <c r="F1376" s="40">
        <v>436</v>
      </c>
      <c r="G1376" s="17">
        <v>127397</v>
      </c>
      <c r="H1376" s="81" t="s">
        <v>7509</v>
      </c>
      <c r="I1376" s="81" t="s">
        <v>7727</v>
      </c>
      <c r="J1376" s="81" t="s">
        <v>7728</v>
      </c>
      <c r="K1376" s="91">
        <v>43902</v>
      </c>
      <c r="L1376" s="91">
        <v>44996</v>
      </c>
      <c r="M1376" s="124">
        <v>85.000000091977739</v>
      </c>
      <c r="N1376" s="81" t="s">
        <v>501</v>
      </c>
      <c r="O1376" s="81" t="s">
        <v>665</v>
      </c>
      <c r="P1376" s="81" t="s">
        <v>581</v>
      </c>
      <c r="Q1376" s="81" t="s">
        <v>1036</v>
      </c>
      <c r="R1376" s="81">
        <v>106</v>
      </c>
      <c r="S1376" s="87">
        <v>2310341.44</v>
      </c>
      <c r="T1376" s="87">
        <v>353346.32</v>
      </c>
      <c r="U1376" s="87">
        <v>54360.99</v>
      </c>
      <c r="V1376" s="170">
        <v>0</v>
      </c>
      <c r="W1376" s="170">
        <v>0</v>
      </c>
      <c r="X1376" s="89">
        <v>2718048.75</v>
      </c>
      <c r="Y1376" s="160" t="s">
        <v>7342</v>
      </c>
      <c r="Z1376" s="150">
        <v>0</v>
      </c>
      <c r="AA1376" s="89">
        <v>0</v>
      </c>
      <c r="AB1376" s="90">
        <v>0</v>
      </c>
      <c r="AC1376" s="183">
        <f t="shared" si="27"/>
        <v>0</v>
      </c>
    </row>
    <row r="1377" spans="2:29" s="13" customFormat="1" ht="17.25" customHeight="1" x14ac:dyDescent="0.3">
      <c r="B1377" s="101" t="s">
        <v>2095</v>
      </c>
      <c r="C1377" s="81">
        <v>91</v>
      </c>
      <c r="D1377" s="7" t="s">
        <v>6356</v>
      </c>
      <c r="E1377" s="81" t="s">
        <v>5389</v>
      </c>
      <c r="F1377" s="40">
        <v>436</v>
      </c>
      <c r="G1377" s="17">
        <v>127522</v>
      </c>
      <c r="H1377" s="81" t="s">
        <v>7507</v>
      </c>
      <c r="I1377" s="81" t="s">
        <v>7508</v>
      </c>
      <c r="J1377" s="81" t="s">
        <v>7729</v>
      </c>
      <c r="K1377" s="91">
        <v>43902</v>
      </c>
      <c r="L1377" s="91">
        <v>44906</v>
      </c>
      <c r="M1377" s="124">
        <v>85.000000358456191</v>
      </c>
      <c r="N1377" s="81" t="s">
        <v>501</v>
      </c>
      <c r="O1377" s="81" t="s">
        <v>665</v>
      </c>
      <c r="P1377" s="81" t="s">
        <v>7730</v>
      </c>
      <c r="Q1377" s="81" t="s">
        <v>5376</v>
      </c>
      <c r="R1377" s="81">
        <v>110</v>
      </c>
      <c r="S1377" s="87">
        <v>2252716.02</v>
      </c>
      <c r="T1377" s="87">
        <v>344533.01</v>
      </c>
      <c r="U1377" s="87">
        <v>53005.1</v>
      </c>
      <c r="V1377" s="170">
        <v>0</v>
      </c>
      <c r="W1377" s="170">
        <v>0</v>
      </c>
      <c r="X1377" s="89">
        <v>2650254.1300000004</v>
      </c>
      <c r="Y1377" s="160" t="s">
        <v>7342</v>
      </c>
      <c r="Z1377" s="150">
        <v>0</v>
      </c>
      <c r="AA1377" s="89">
        <v>0</v>
      </c>
      <c r="AB1377" s="90">
        <v>0</v>
      </c>
      <c r="AC1377" s="183">
        <f t="shared" si="27"/>
        <v>0</v>
      </c>
    </row>
    <row r="1378" spans="2:29" s="13" customFormat="1" ht="17.25" customHeight="1" x14ac:dyDescent="0.3">
      <c r="B1378" s="101" t="s">
        <v>2095</v>
      </c>
      <c r="C1378" s="81">
        <v>92</v>
      </c>
      <c r="D1378" s="7" t="s">
        <v>6356</v>
      </c>
      <c r="E1378" s="81" t="s">
        <v>5389</v>
      </c>
      <c r="F1378" s="40">
        <v>436</v>
      </c>
      <c r="G1378" s="17">
        <v>127333</v>
      </c>
      <c r="H1378" s="81" t="s">
        <v>7501</v>
      </c>
      <c r="I1378" s="81" t="s">
        <v>7731</v>
      </c>
      <c r="J1378" s="81" t="s">
        <v>7732</v>
      </c>
      <c r="K1378" s="91">
        <v>43907</v>
      </c>
      <c r="L1378" s="91">
        <v>45001</v>
      </c>
      <c r="M1378" s="124">
        <v>85.000000040478639</v>
      </c>
      <c r="N1378" s="81" t="s">
        <v>1248</v>
      </c>
      <c r="O1378" s="81" t="s">
        <v>1249</v>
      </c>
      <c r="P1378" s="81" t="s">
        <v>7502</v>
      </c>
      <c r="Q1378" s="81" t="s">
        <v>5594</v>
      </c>
      <c r="R1378" s="81">
        <v>106</v>
      </c>
      <c r="S1378" s="87">
        <v>2099872.42</v>
      </c>
      <c r="T1378" s="87">
        <v>324446.24</v>
      </c>
      <c r="U1378" s="87">
        <v>46119.48</v>
      </c>
      <c r="V1378" s="170">
        <v>0</v>
      </c>
      <c r="W1378" s="170">
        <v>0</v>
      </c>
      <c r="X1378" s="89">
        <v>2470438.14</v>
      </c>
      <c r="Y1378" s="160" t="s">
        <v>7342</v>
      </c>
      <c r="Z1378" s="150">
        <v>0</v>
      </c>
      <c r="AA1378" s="89">
        <v>0</v>
      </c>
      <c r="AB1378" s="90">
        <v>0</v>
      </c>
      <c r="AC1378" s="183">
        <f t="shared" si="27"/>
        <v>0</v>
      </c>
    </row>
    <row r="1379" spans="2:29" s="13" customFormat="1" ht="17.25" customHeight="1" x14ac:dyDescent="0.3">
      <c r="B1379" s="101" t="s">
        <v>2095</v>
      </c>
      <c r="C1379" s="81">
        <v>93</v>
      </c>
      <c r="D1379" s="7" t="s">
        <v>6356</v>
      </c>
      <c r="E1379" s="81" t="s">
        <v>7733</v>
      </c>
      <c r="F1379" s="40">
        <v>462</v>
      </c>
      <c r="G1379" s="17">
        <v>127949</v>
      </c>
      <c r="H1379" s="81" t="s">
        <v>7498</v>
      </c>
      <c r="I1379" s="81" t="s">
        <v>7734</v>
      </c>
      <c r="J1379" s="81" t="s">
        <v>7735</v>
      </c>
      <c r="K1379" s="91">
        <v>43915</v>
      </c>
      <c r="L1379" s="91">
        <v>45009</v>
      </c>
      <c r="M1379" s="124">
        <v>85.000000259102819</v>
      </c>
      <c r="N1379" s="81" t="s">
        <v>501</v>
      </c>
      <c r="O1379" s="81" t="s">
        <v>665</v>
      </c>
      <c r="P1379" s="81" t="s">
        <v>7736</v>
      </c>
      <c r="Q1379" s="81" t="s">
        <v>7737</v>
      </c>
      <c r="R1379" s="81">
        <v>106</v>
      </c>
      <c r="S1379" s="87">
        <v>6069019.5599999996</v>
      </c>
      <c r="T1379" s="87">
        <v>1068472.06</v>
      </c>
      <c r="U1379" s="87">
        <v>2531.37</v>
      </c>
      <c r="V1379" s="170">
        <v>0</v>
      </c>
      <c r="W1379" s="170">
        <v>0</v>
      </c>
      <c r="X1379" s="89">
        <v>7140022.9899999993</v>
      </c>
      <c r="Y1379" s="160" t="s">
        <v>7342</v>
      </c>
      <c r="Z1379" s="150">
        <v>0</v>
      </c>
      <c r="AA1379" s="89">
        <v>0</v>
      </c>
      <c r="AB1379" s="90">
        <v>0</v>
      </c>
      <c r="AC1379" s="183"/>
    </row>
    <row r="1380" spans="2:29" s="13" customFormat="1" ht="17.25" customHeight="1" x14ac:dyDescent="0.3">
      <c r="B1380" s="101" t="s">
        <v>2095</v>
      </c>
      <c r="C1380" s="81">
        <v>94</v>
      </c>
      <c r="D1380" s="7" t="s">
        <v>6356</v>
      </c>
      <c r="E1380" s="81" t="s">
        <v>7733</v>
      </c>
      <c r="F1380" s="40">
        <v>462</v>
      </c>
      <c r="G1380" s="17">
        <v>130443</v>
      </c>
      <c r="H1380" s="81" t="s">
        <v>7499</v>
      </c>
      <c r="I1380" s="81" t="s">
        <v>7734</v>
      </c>
      <c r="J1380" s="81" t="s">
        <v>7735</v>
      </c>
      <c r="K1380" s="91">
        <v>43915</v>
      </c>
      <c r="L1380" s="91">
        <v>45009</v>
      </c>
      <c r="M1380" s="124">
        <v>85.000000259102819</v>
      </c>
      <c r="N1380" s="81" t="s">
        <v>501</v>
      </c>
      <c r="O1380" s="81" t="s">
        <v>665</v>
      </c>
      <c r="P1380" s="81" t="s">
        <v>7736</v>
      </c>
      <c r="Q1380" s="81" t="s">
        <v>7737</v>
      </c>
      <c r="R1380" s="81">
        <v>106</v>
      </c>
      <c r="S1380" s="87">
        <v>6069019.5599999996</v>
      </c>
      <c r="T1380" s="87">
        <v>1068472.06</v>
      </c>
      <c r="U1380" s="87">
        <v>2531.37</v>
      </c>
      <c r="V1380" s="170">
        <v>0</v>
      </c>
      <c r="W1380" s="170">
        <v>0</v>
      </c>
      <c r="X1380" s="89">
        <v>7140022.9899999993</v>
      </c>
      <c r="Y1380" s="160" t="s">
        <v>7342</v>
      </c>
      <c r="Z1380" s="150">
        <v>0</v>
      </c>
      <c r="AA1380" s="89">
        <v>0</v>
      </c>
      <c r="AB1380" s="90">
        <v>0</v>
      </c>
      <c r="AC1380" s="183">
        <f t="shared" si="27"/>
        <v>0</v>
      </c>
    </row>
    <row r="1381" spans="2:29" s="13" customFormat="1" ht="17.25" customHeight="1" thickBot="1" x14ac:dyDescent="0.35">
      <c r="B1381" s="101" t="s">
        <v>2095</v>
      </c>
      <c r="C1381" s="109">
        <v>95</v>
      </c>
      <c r="D1381" s="27" t="s">
        <v>6356</v>
      </c>
      <c r="E1381" s="109" t="s">
        <v>7733</v>
      </c>
      <c r="F1381" s="44">
        <v>462</v>
      </c>
      <c r="G1381" s="28">
        <v>130622</v>
      </c>
      <c r="H1381" s="109" t="s">
        <v>7497</v>
      </c>
      <c r="I1381" s="109" t="s">
        <v>7793</v>
      </c>
      <c r="J1381" s="109" t="s">
        <v>7794</v>
      </c>
      <c r="K1381" s="112">
        <v>43922</v>
      </c>
      <c r="L1381" s="112">
        <v>44865</v>
      </c>
      <c r="M1381" s="128">
        <v>85.000000742008439</v>
      </c>
      <c r="N1381" s="109" t="s">
        <v>501</v>
      </c>
      <c r="O1381" s="109" t="s">
        <v>1453</v>
      </c>
      <c r="P1381" s="109" t="s">
        <v>7795</v>
      </c>
      <c r="Q1381" s="109" t="s">
        <v>7737</v>
      </c>
      <c r="R1381" s="109">
        <v>106</v>
      </c>
      <c r="S1381" s="116">
        <v>5441312.8300000001</v>
      </c>
      <c r="T1381" s="116">
        <v>920855.81</v>
      </c>
      <c r="U1381" s="116">
        <v>39375.81</v>
      </c>
      <c r="V1381" s="172">
        <v>0</v>
      </c>
      <c r="W1381" s="172">
        <v>0</v>
      </c>
      <c r="X1381" s="117">
        <v>6401544.4500000002</v>
      </c>
      <c r="Y1381" s="162" t="s">
        <v>7796</v>
      </c>
      <c r="Z1381" s="153">
        <v>0</v>
      </c>
      <c r="AA1381" s="89">
        <v>0</v>
      </c>
      <c r="AB1381" s="90">
        <v>0</v>
      </c>
      <c r="AC1381" s="183">
        <f t="shared" si="27"/>
        <v>0</v>
      </c>
    </row>
    <row r="1382" spans="2:29" s="37" customFormat="1" ht="61.5" customHeight="1" thickBot="1" x14ac:dyDescent="0.3">
      <c r="B1382" s="68" t="s">
        <v>7158</v>
      </c>
      <c r="C1382" s="54">
        <v>95</v>
      </c>
      <c r="D1382" s="54"/>
      <c r="E1382" s="54"/>
      <c r="F1382" s="93"/>
      <c r="G1382" s="94"/>
      <c r="H1382" s="95"/>
      <c r="I1382" s="95"/>
      <c r="J1382" s="96"/>
      <c r="K1382" s="97"/>
      <c r="L1382" s="97"/>
      <c r="M1382" s="98"/>
      <c r="N1382" s="95"/>
      <c r="O1382" s="95"/>
      <c r="P1382" s="95"/>
      <c r="Q1382" s="96"/>
      <c r="R1382" s="54"/>
      <c r="S1382" s="99">
        <f>SUM(S1287:S1381)</f>
        <v>568418804.62000012</v>
      </c>
      <c r="T1382" s="99">
        <f t="shared" ref="T1382:AB1382" si="28">SUM(T1287:T1381)</f>
        <v>97115435.690000042</v>
      </c>
      <c r="U1382" s="99">
        <f t="shared" si="28"/>
        <v>9988578.0699999966</v>
      </c>
      <c r="V1382" s="152"/>
      <c r="W1382" s="152">
        <f t="shared" si="28"/>
        <v>622377.92999999993</v>
      </c>
      <c r="X1382" s="99">
        <f t="shared" si="28"/>
        <v>676145196.3100003</v>
      </c>
      <c r="Y1382" s="152"/>
      <c r="Z1382" s="152"/>
      <c r="AA1382" s="99">
        <f t="shared" si="28"/>
        <v>309793796.66999972</v>
      </c>
      <c r="AB1382" s="100">
        <f t="shared" si="28"/>
        <v>30761028.900000006</v>
      </c>
      <c r="AC1382" s="183">
        <f t="shared" si="27"/>
        <v>0</v>
      </c>
    </row>
    <row r="1383" spans="2:29" s="200" customFormat="1" ht="94.5" customHeight="1" thickBot="1" x14ac:dyDescent="0.3">
      <c r="B1383" s="186" t="s">
        <v>7808</v>
      </c>
      <c r="C1383" s="187">
        <f>C1382+C1286+C1168+C1033+C732+C648+C533+C410+C298+C178</f>
        <v>1360</v>
      </c>
      <c r="D1383" s="188"/>
      <c r="E1383" s="188"/>
      <c r="F1383" s="189"/>
      <c r="G1383" s="190"/>
      <c r="H1383" s="191"/>
      <c r="I1383" s="191"/>
      <c r="J1383" s="192"/>
      <c r="K1383" s="193"/>
      <c r="L1383" s="193"/>
      <c r="M1383" s="194"/>
      <c r="N1383" s="191"/>
      <c r="O1383" s="191"/>
      <c r="P1383" s="191"/>
      <c r="Q1383" s="192"/>
      <c r="R1383" s="188"/>
      <c r="S1383" s="195">
        <f>S1382+S1286+S1168+S1033+S732+S648+S533+S410+S298+S178</f>
        <v>15767485741.623383</v>
      </c>
      <c r="T1383" s="195">
        <f t="shared" ref="T1383:AB1383" si="29">T1382+T1286+T1168+T1033+T732+T648+T533+T410+T298+T178</f>
        <v>1692259959.8740001</v>
      </c>
      <c r="U1383" s="195">
        <f t="shared" si="29"/>
        <v>1189931950.1587088</v>
      </c>
      <c r="V1383" s="196"/>
      <c r="W1383" s="196">
        <f t="shared" si="29"/>
        <v>8318373.2699999996</v>
      </c>
      <c r="X1383" s="197">
        <f t="shared" si="29"/>
        <v>18657996024.855595</v>
      </c>
      <c r="Y1383" s="196"/>
      <c r="Z1383" s="196"/>
      <c r="AA1383" s="197">
        <f t="shared" si="29"/>
        <v>6734051677.454999</v>
      </c>
      <c r="AB1383" s="198">
        <f t="shared" si="29"/>
        <v>551590964.88999987</v>
      </c>
      <c r="AC1383" s="199">
        <f t="shared" si="27"/>
        <v>-7.049560546875E-2</v>
      </c>
    </row>
    <row r="1387" spans="2:29" x14ac:dyDescent="0.3">
      <c r="AA1387" s="46"/>
    </row>
    <row r="1388" spans="2:29" x14ac:dyDescent="0.3">
      <c r="AA1388" s="45"/>
    </row>
    <row r="1389" spans="2:29" x14ac:dyDescent="0.3">
      <c r="AA1389" s="45"/>
    </row>
    <row r="1390" spans="2:29" x14ac:dyDescent="0.3">
      <c r="AA1390" s="45"/>
    </row>
    <row r="1391" spans="2:29" x14ac:dyDescent="0.3">
      <c r="AA1391" s="45"/>
    </row>
    <row r="1392" spans="2:29" x14ac:dyDescent="0.3">
      <c r="AA1392" s="45"/>
    </row>
    <row r="1393" spans="27:27" x14ac:dyDescent="0.3">
      <c r="AA1393" s="45"/>
    </row>
  </sheetData>
  <protectedRanges>
    <protectedRange algorithmName="SHA-512" hashValue="rlk4a8u7rVNm7kxhkvL39iETCcD+KcPZncD8ZXHsCWt3KxQoUCelb6gKI/vzzWTWn1yDGlm/lwg3XtiXO2ZDiw==" saltValue="unkQvruBRvhxVnHQxFszcg==" spinCount="100000" sqref="AA1287:AA1381" name="borceag_3_1_1_1_1_1_1" securityDescriptor="O:WDG:WDD:(A;;CC;;;S-1-5-21-2784544311-199262477-2526794783-14925)"/>
    <protectedRange password="83D5" sqref="AA1287:AA1381"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sqref="AA1034:AA1167" name="borceag_8_1_1_1_1_1_3_1" securityDescriptor="O:WDG:WDD:(A;;CC;;;S-1-5-21-2784544311-199262477-2526794783-14925)"/>
  </protectedRanges>
  <autoFilter ref="B12:AC1383"/>
  <mergeCells count="31">
    <mergeCell ref="C6:AB6"/>
    <mergeCell ref="C7:AB7"/>
    <mergeCell ref="C8:X8"/>
    <mergeCell ref="B9:B11"/>
    <mergeCell ref="C9:C11"/>
    <mergeCell ref="D9:D11"/>
    <mergeCell ref="E9:E11"/>
    <mergeCell ref="F9:F11"/>
    <mergeCell ref="G9:G11"/>
    <mergeCell ref="H9:H11"/>
    <mergeCell ref="I9:I11"/>
    <mergeCell ref="J9:J11"/>
    <mergeCell ref="K9:K11"/>
    <mergeCell ref="L9:L11"/>
    <mergeCell ref="M9:M11"/>
    <mergeCell ref="S9:U9"/>
    <mergeCell ref="Y9:Y11"/>
    <mergeCell ref="Z9:Z11"/>
    <mergeCell ref="AA9:AB9"/>
    <mergeCell ref="S10:T10"/>
    <mergeCell ref="U10:U11"/>
    <mergeCell ref="V10:V11"/>
    <mergeCell ref="W10:W11"/>
    <mergeCell ref="AA10:AA11"/>
    <mergeCell ref="AB10:AB11"/>
    <mergeCell ref="X9:X11"/>
    <mergeCell ref="O9:O11"/>
    <mergeCell ref="P9:P11"/>
    <mergeCell ref="Q9:Q11"/>
    <mergeCell ref="R9:R11"/>
    <mergeCell ref="N9:N11"/>
  </mergeCells>
  <conditionalFormatting sqref="G509:G510">
    <cfRule type="duplicateValues" dxfId="333" priority="2440"/>
  </conditionalFormatting>
  <conditionalFormatting sqref="G509:G510">
    <cfRule type="duplicateValues" dxfId="332" priority="2441"/>
    <cfRule type="duplicateValues" dxfId="331" priority="2442"/>
    <cfRule type="duplicateValues" dxfId="330" priority="2443"/>
  </conditionalFormatting>
  <conditionalFormatting sqref="G1169:G1272">
    <cfRule type="duplicateValues" dxfId="329" priority="2435"/>
  </conditionalFormatting>
  <conditionalFormatting sqref="G1169:G1272">
    <cfRule type="duplicateValues" dxfId="328" priority="2436"/>
    <cfRule type="duplicateValues" dxfId="327" priority="2437"/>
    <cfRule type="duplicateValues" dxfId="326" priority="2438"/>
  </conditionalFormatting>
  <conditionalFormatting sqref="G511:G521">
    <cfRule type="duplicateValues" dxfId="325" priority="2431"/>
  </conditionalFormatting>
  <conditionalFormatting sqref="G511:G521">
    <cfRule type="duplicateValues" dxfId="324" priority="2432"/>
    <cfRule type="duplicateValues" dxfId="323" priority="2433"/>
    <cfRule type="duplicateValues" dxfId="322" priority="2434"/>
  </conditionalFormatting>
  <conditionalFormatting sqref="G375:G403">
    <cfRule type="duplicateValues" dxfId="321" priority="2425"/>
  </conditionalFormatting>
  <conditionalFormatting sqref="G375:G403">
    <cfRule type="duplicateValues" dxfId="320" priority="2427"/>
    <cfRule type="duplicateValues" dxfId="319" priority="2428"/>
    <cfRule type="duplicateValues" dxfId="318" priority="2429"/>
  </conditionalFormatting>
  <conditionalFormatting sqref="G13:G16">
    <cfRule type="duplicateValues" dxfId="317" priority="2402"/>
  </conditionalFormatting>
  <conditionalFormatting sqref="G13:G16">
    <cfRule type="duplicateValues" dxfId="316" priority="2409"/>
    <cfRule type="duplicateValues" dxfId="315" priority="2410"/>
    <cfRule type="duplicateValues" dxfId="314" priority="2411"/>
  </conditionalFormatting>
  <conditionalFormatting sqref="G733:G1030">
    <cfRule type="duplicateValues" dxfId="313" priority="2367"/>
  </conditionalFormatting>
  <conditionalFormatting sqref="G733:G1030">
    <cfRule type="duplicateValues" dxfId="312" priority="2369"/>
    <cfRule type="duplicateValues" dxfId="311" priority="2370"/>
    <cfRule type="duplicateValues" dxfId="310" priority="2371"/>
  </conditionalFormatting>
  <conditionalFormatting sqref="G1031:G1032">
    <cfRule type="duplicateValues" dxfId="309" priority="2361"/>
  </conditionalFormatting>
  <conditionalFormatting sqref="G1031:G1032">
    <cfRule type="duplicateValues" dxfId="308" priority="2363"/>
    <cfRule type="duplicateValues" dxfId="307" priority="2364"/>
    <cfRule type="duplicateValues" dxfId="306" priority="2365"/>
  </conditionalFormatting>
  <conditionalFormatting sqref="G733:G1032">
    <cfRule type="duplicateValues" dxfId="305" priority="2359"/>
  </conditionalFormatting>
  <conditionalFormatting sqref="G1034:G1050">
    <cfRule type="duplicateValues" dxfId="304" priority="2354"/>
  </conditionalFormatting>
  <conditionalFormatting sqref="G1034:G1050">
    <cfRule type="duplicateValues" dxfId="303" priority="2356"/>
    <cfRule type="duplicateValues" dxfId="302" priority="2357"/>
    <cfRule type="duplicateValues" dxfId="301" priority="2358"/>
  </conditionalFormatting>
  <conditionalFormatting sqref="G1052:G1053">
    <cfRule type="duplicateValues" dxfId="300" priority="2347"/>
  </conditionalFormatting>
  <conditionalFormatting sqref="G1052:G1053">
    <cfRule type="duplicateValues" dxfId="299" priority="2349"/>
    <cfRule type="duplicateValues" dxfId="298" priority="2350"/>
    <cfRule type="duplicateValues" dxfId="297" priority="2351"/>
  </conditionalFormatting>
  <conditionalFormatting sqref="G1057:G1061">
    <cfRule type="duplicateValues" dxfId="296" priority="2340"/>
  </conditionalFormatting>
  <conditionalFormatting sqref="G1057:G1061">
    <cfRule type="duplicateValues" dxfId="295" priority="2342"/>
    <cfRule type="duplicateValues" dxfId="294" priority="2343"/>
    <cfRule type="duplicateValues" dxfId="293" priority="2344"/>
  </conditionalFormatting>
  <conditionalFormatting sqref="G1064:G1066">
    <cfRule type="duplicateValues" dxfId="292" priority="2333"/>
  </conditionalFormatting>
  <conditionalFormatting sqref="G1064:G1066">
    <cfRule type="duplicateValues" dxfId="291" priority="2335"/>
    <cfRule type="duplicateValues" dxfId="290" priority="2336"/>
    <cfRule type="duplicateValues" dxfId="289" priority="2337"/>
  </conditionalFormatting>
  <conditionalFormatting sqref="G1069:G1074">
    <cfRule type="duplicateValues" dxfId="288" priority="2326"/>
  </conditionalFormatting>
  <conditionalFormatting sqref="G1069:G1074">
    <cfRule type="duplicateValues" dxfId="287" priority="2328"/>
    <cfRule type="duplicateValues" dxfId="286" priority="2329"/>
    <cfRule type="duplicateValues" dxfId="285" priority="2330"/>
  </conditionalFormatting>
  <conditionalFormatting sqref="G1084:G1098">
    <cfRule type="duplicateValues" dxfId="284" priority="2319"/>
  </conditionalFormatting>
  <conditionalFormatting sqref="G1084:G1098">
    <cfRule type="duplicateValues" dxfId="283" priority="2321"/>
    <cfRule type="duplicateValues" dxfId="282" priority="2322"/>
    <cfRule type="duplicateValues" dxfId="281" priority="2323"/>
  </conditionalFormatting>
  <conditionalFormatting sqref="G1100:G1102">
    <cfRule type="duplicateValues" dxfId="280" priority="2312"/>
  </conditionalFormatting>
  <conditionalFormatting sqref="G1100:G1102">
    <cfRule type="duplicateValues" dxfId="279" priority="2314"/>
    <cfRule type="duplicateValues" dxfId="278" priority="2315"/>
    <cfRule type="duplicateValues" dxfId="277" priority="2316"/>
  </conditionalFormatting>
  <conditionalFormatting sqref="G1104">
    <cfRule type="duplicateValues" dxfId="276" priority="2305"/>
  </conditionalFormatting>
  <conditionalFormatting sqref="G1104">
    <cfRule type="duplicateValues" dxfId="275" priority="2307"/>
    <cfRule type="duplicateValues" dxfId="274" priority="2308"/>
    <cfRule type="duplicateValues" dxfId="273" priority="2309"/>
  </conditionalFormatting>
  <conditionalFormatting sqref="G1108:G1109">
    <cfRule type="duplicateValues" dxfId="272" priority="2298"/>
  </conditionalFormatting>
  <conditionalFormatting sqref="G1108:G1109">
    <cfRule type="duplicateValues" dxfId="271" priority="2300"/>
    <cfRule type="duplicateValues" dxfId="270" priority="2301"/>
    <cfRule type="duplicateValues" dxfId="269" priority="2302"/>
  </conditionalFormatting>
  <conditionalFormatting sqref="G1112">
    <cfRule type="duplicateValues" dxfId="268" priority="2291"/>
  </conditionalFormatting>
  <conditionalFormatting sqref="G1112">
    <cfRule type="duplicateValues" dxfId="267" priority="2293"/>
    <cfRule type="duplicateValues" dxfId="266" priority="2294"/>
    <cfRule type="duplicateValues" dxfId="265" priority="2295"/>
  </conditionalFormatting>
  <conditionalFormatting sqref="G1114:G1116 G1118:G1122">
    <cfRule type="duplicateValues" dxfId="264" priority="2284"/>
  </conditionalFormatting>
  <conditionalFormatting sqref="G1114:G1116">
    <cfRule type="duplicateValues" dxfId="263" priority="2285"/>
  </conditionalFormatting>
  <conditionalFormatting sqref="G1114:G1116 G1118:G1122">
    <cfRule type="duplicateValues" dxfId="262" priority="2286"/>
    <cfRule type="duplicateValues" dxfId="261" priority="2287"/>
    <cfRule type="duplicateValues" dxfId="260" priority="2288"/>
  </conditionalFormatting>
  <conditionalFormatting sqref="G1167 G1124:G1146 G1148:G1165">
    <cfRule type="duplicateValues" dxfId="259" priority="2277"/>
  </conditionalFormatting>
  <conditionalFormatting sqref="G1167 G1124:G1146 G1148:G1165">
    <cfRule type="duplicateValues" dxfId="258" priority="2279"/>
    <cfRule type="duplicateValues" dxfId="257" priority="2280"/>
    <cfRule type="duplicateValues" dxfId="256" priority="2281"/>
  </conditionalFormatting>
  <conditionalFormatting sqref="G1076">
    <cfRule type="duplicateValues" dxfId="255" priority="2270"/>
  </conditionalFormatting>
  <conditionalFormatting sqref="G1076">
    <cfRule type="duplicateValues" dxfId="254" priority="2272"/>
    <cfRule type="duplicateValues" dxfId="253" priority="2273"/>
    <cfRule type="duplicateValues" dxfId="252" priority="2274"/>
  </conditionalFormatting>
  <conditionalFormatting sqref="G1078:G1079">
    <cfRule type="duplicateValues" dxfId="251" priority="2263"/>
  </conditionalFormatting>
  <conditionalFormatting sqref="G1078:G1079">
    <cfRule type="duplicateValues" dxfId="250" priority="2265"/>
    <cfRule type="duplicateValues" dxfId="249" priority="2266"/>
    <cfRule type="duplicateValues" dxfId="248" priority="2267"/>
  </conditionalFormatting>
  <conditionalFormatting sqref="G1082">
    <cfRule type="duplicateValues" dxfId="247" priority="2256"/>
  </conditionalFormatting>
  <conditionalFormatting sqref="G1082">
    <cfRule type="duplicateValues" dxfId="246" priority="2258"/>
    <cfRule type="duplicateValues" dxfId="245" priority="2259"/>
    <cfRule type="duplicateValues" dxfId="244" priority="2260"/>
  </conditionalFormatting>
  <conditionalFormatting sqref="G1051">
    <cfRule type="duplicateValues" dxfId="243" priority="2249"/>
  </conditionalFormatting>
  <conditionalFormatting sqref="G1051">
    <cfRule type="duplicateValues" dxfId="242" priority="2251"/>
    <cfRule type="duplicateValues" dxfId="241" priority="2252"/>
    <cfRule type="duplicateValues" dxfId="240" priority="2253"/>
  </conditionalFormatting>
  <conditionalFormatting sqref="G1054:G1056">
    <cfRule type="duplicateValues" dxfId="239" priority="2242"/>
  </conditionalFormatting>
  <conditionalFormatting sqref="G1054:G1056">
    <cfRule type="duplicateValues" dxfId="238" priority="2244"/>
    <cfRule type="duplicateValues" dxfId="237" priority="2245"/>
    <cfRule type="duplicateValues" dxfId="236" priority="2246"/>
  </conditionalFormatting>
  <conditionalFormatting sqref="G1062:G1063">
    <cfRule type="duplicateValues" dxfId="235" priority="2235"/>
  </conditionalFormatting>
  <conditionalFormatting sqref="G1062:G1063">
    <cfRule type="duplicateValues" dxfId="234" priority="2237"/>
    <cfRule type="duplicateValues" dxfId="233" priority="2238"/>
    <cfRule type="duplicateValues" dxfId="232" priority="2239"/>
  </conditionalFormatting>
  <conditionalFormatting sqref="G1067:G1068">
    <cfRule type="duplicateValues" dxfId="231" priority="2228"/>
  </conditionalFormatting>
  <conditionalFormatting sqref="G1067:G1068">
    <cfRule type="duplicateValues" dxfId="230" priority="2230"/>
    <cfRule type="duplicateValues" dxfId="229" priority="2231"/>
    <cfRule type="duplicateValues" dxfId="228" priority="2232"/>
  </conditionalFormatting>
  <conditionalFormatting sqref="G1075">
    <cfRule type="duplicateValues" dxfId="227" priority="2221"/>
  </conditionalFormatting>
  <conditionalFormatting sqref="G1075">
    <cfRule type="duplicateValues" dxfId="226" priority="2223"/>
    <cfRule type="duplicateValues" dxfId="225" priority="2224"/>
    <cfRule type="duplicateValues" dxfId="224" priority="2225"/>
  </conditionalFormatting>
  <conditionalFormatting sqref="G1077">
    <cfRule type="duplicateValues" dxfId="223" priority="2214"/>
  </conditionalFormatting>
  <conditionalFormatting sqref="G1077">
    <cfRule type="duplicateValues" dxfId="222" priority="2216"/>
    <cfRule type="duplicateValues" dxfId="221" priority="2217"/>
    <cfRule type="duplicateValues" dxfId="220" priority="2218"/>
  </conditionalFormatting>
  <conditionalFormatting sqref="G1080:G1081">
    <cfRule type="duplicateValues" dxfId="219" priority="2207"/>
  </conditionalFormatting>
  <conditionalFormatting sqref="G1080:G1081">
    <cfRule type="duplicateValues" dxfId="218" priority="2209"/>
    <cfRule type="duplicateValues" dxfId="217" priority="2210"/>
    <cfRule type="duplicateValues" dxfId="216" priority="2211"/>
  </conditionalFormatting>
  <conditionalFormatting sqref="G1083">
    <cfRule type="duplicateValues" dxfId="215" priority="2200"/>
  </conditionalFormatting>
  <conditionalFormatting sqref="G1083">
    <cfRule type="duplicateValues" dxfId="214" priority="2202"/>
    <cfRule type="duplicateValues" dxfId="213" priority="2203"/>
    <cfRule type="duplicateValues" dxfId="212" priority="2204"/>
  </conditionalFormatting>
  <conditionalFormatting sqref="G1099">
    <cfRule type="duplicateValues" dxfId="211" priority="2193"/>
  </conditionalFormatting>
  <conditionalFormatting sqref="G1099">
    <cfRule type="duplicateValues" dxfId="210" priority="2195"/>
    <cfRule type="duplicateValues" dxfId="209" priority="2196"/>
    <cfRule type="duplicateValues" dxfId="208" priority="2197"/>
  </conditionalFormatting>
  <conditionalFormatting sqref="G1103">
    <cfRule type="duplicateValues" dxfId="207" priority="2186"/>
  </conditionalFormatting>
  <conditionalFormatting sqref="G1103">
    <cfRule type="duplicateValues" dxfId="206" priority="2188"/>
    <cfRule type="duplicateValues" dxfId="205" priority="2189"/>
    <cfRule type="duplicateValues" dxfId="204" priority="2190"/>
  </conditionalFormatting>
  <conditionalFormatting sqref="G1105:G1107">
    <cfRule type="duplicateValues" dxfId="203" priority="2179"/>
  </conditionalFormatting>
  <conditionalFormatting sqref="G1105:G1107">
    <cfRule type="duplicateValues" dxfId="202" priority="2181"/>
    <cfRule type="duplicateValues" dxfId="201" priority="2182"/>
    <cfRule type="duplicateValues" dxfId="200" priority="2183"/>
  </conditionalFormatting>
  <conditionalFormatting sqref="G1110">
    <cfRule type="duplicateValues" dxfId="199" priority="2172"/>
  </conditionalFormatting>
  <conditionalFormatting sqref="G1110">
    <cfRule type="duplicateValues" dxfId="198" priority="2174"/>
    <cfRule type="duplicateValues" dxfId="197" priority="2175"/>
    <cfRule type="duplicateValues" dxfId="196" priority="2176"/>
  </conditionalFormatting>
  <conditionalFormatting sqref="G1111">
    <cfRule type="duplicateValues" dxfId="195" priority="2165"/>
  </conditionalFormatting>
  <conditionalFormatting sqref="G1111">
    <cfRule type="duplicateValues" dxfId="194" priority="2167"/>
    <cfRule type="duplicateValues" dxfId="193" priority="2168"/>
    <cfRule type="duplicateValues" dxfId="192" priority="2169"/>
  </conditionalFormatting>
  <conditionalFormatting sqref="G1113">
    <cfRule type="duplicateValues" dxfId="191" priority="2158"/>
  </conditionalFormatting>
  <conditionalFormatting sqref="G1113">
    <cfRule type="duplicateValues" dxfId="190" priority="2160"/>
    <cfRule type="duplicateValues" dxfId="189" priority="2161"/>
    <cfRule type="duplicateValues" dxfId="188" priority="2162"/>
  </conditionalFormatting>
  <conditionalFormatting sqref="G1123">
    <cfRule type="duplicateValues" dxfId="187" priority="2151"/>
  </conditionalFormatting>
  <conditionalFormatting sqref="G1123">
    <cfRule type="duplicateValues" dxfId="186" priority="2153"/>
    <cfRule type="duplicateValues" dxfId="185" priority="2154"/>
    <cfRule type="duplicateValues" dxfId="184" priority="2155"/>
  </conditionalFormatting>
  <conditionalFormatting sqref="G534:G636">
    <cfRule type="duplicateValues" dxfId="183" priority="2144"/>
  </conditionalFormatting>
  <conditionalFormatting sqref="G534:G636">
    <cfRule type="duplicateValues" dxfId="182" priority="2146"/>
    <cfRule type="duplicateValues" dxfId="181" priority="2147"/>
    <cfRule type="duplicateValues" dxfId="180" priority="2148"/>
  </conditionalFormatting>
  <conditionalFormatting sqref="G637:G647">
    <cfRule type="duplicateValues" dxfId="179" priority="2139"/>
  </conditionalFormatting>
  <conditionalFormatting sqref="G637:G647">
    <cfRule type="duplicateValues" dxfId="178" priority="2141"/>
    <cfRule type="duplicateValues" dxfId="177" priority="2142"/>
    <cfRule type="duplicateValues" dxfId="176" priority="2143"/>
  </conditionalFormatting>
  <conditionalFormatting sqref="G534:G647">
    <cfRule type="duplicateValues" dxfId="175" priority="2138"/>
  </conditionalFormatting>
  <conditionalFormatting sqref="G9:G11">
    <cfRule type="duplicateValues" dxfId="174" priority="2448"/>
  </conditionalFormatting>
  <conditionalFormatting sqref="G9:G11">
    <cfRule type="duplicateValues" dxfId="173" priority="2449"/>
  </conditionalFormatting>
  <conditionalFormatting sqref="G276:G284 G286:G293">
    <cfRule type="duplicateValues" dxfId="172" priority="3120"/>
  </conditionalFormatting>
  <conditionalFormatting sqref="G276:G284 G286:G293">
    <cfRule type="duplicateValues" dxfId="171" priority="3122"/>
    <cfRule type="duplicateValues" dxfId="170" priority="3123"/>
    <cfRule type="duplicateValues" dxfId="169" priority="3124"/>
  </conditionalFormatting>
  <conditionalFormatting sqref="G285">
    <cfRule type="duplicateValues" dxfId="168" priority="2047"/>
  </conditionalFormatting>
  <conditionalFormatting sqref="G285">
    <cfRule type="duplicateValues" dxfId="167" priority="2049"/>
    <cfRule type="duplicateValues" dxfId="166" priority="2050"/>
    <cfRule type="duplicateValues" dxfId="165" priority="2051"/>
  </conditionalFormatting>
  <conditionalFormatting sqref="G1273:G1285">
    <cfRule type="duplicateValues" dxfId="164" priority="3169"/>
  </conditionalFormatting>
  <conditionalFormatting sqref="G1273:G1285">
    <cfRule type="duplicateValues" dxfId="163" priority="3170"/>
    <cfRule type="duplicateValues" dxfId="162" priority="3171"/>
    <cfRule type="duplicateValues" dxfId="161" priority="3172"/>
  </conditionalFormatting>
  <conditionalFormatting sqref="G1166">
    <cfRule type="duplicateValues" dxfId="160" priority="1991"/>
  </conditionalFormatting>
  <conditionalFormatting sqref="G1166">
    <cfRule type="duplicateValues" dxfId="159" priority="1993"/>
    <cfRule type="duplicateValues" dxfId="158" priority="1994"/>
    <cfRule type="duplicateValues" dxfId="157" priority="1995"/>
  </conditionalFormatting>
  <conditionalFormatting sqref="G1117">
    <cfRule type="duplicateValues" dxfId="156" priority="1903"/>
  </conditionalFormatting>
  <conditionalFormatting sqref="G1117">
    <cfRule type="duplicateValues" dxfId="155" priority="1905"/>
    <cfRule type="duplicateValues" dxfId="154" priority="1906"/>
    <cfRule type="duplicateValues" dxfId="153" priority="1907"/>
  </conditionalFormatting>
  <conditionalFormatting sqref="G522:G523 G525:G532">
    <cfRule type="duplicateValues" dxfId="152" priority="1886"/>
  </conditionalFormatting>
  <conditionalFormatting sqref="G522:G523 G525:G532">
    <cfRule type="duplicateValues" dxfId="151" priority="1887"/>
    <cfRule type="duplicateValues" dxfId="150" priority="1888"/>
    <cfRule type="duplicateValues" dxfId="149" priority="1889"/>
  </conditionalFormatting>
  <conditionalFormatting sqref="G419">
    <cfRule type="duplicateValues" dxfId="148" priority="1863"/>
  </conditionalFormatting>
  <conditionalFormatting sqref="G419">
    <cfRule type="duplicateValues" dxfId="147" priority="1866"/>
    <cfRule type="duplicateValues" dxfId="146" priority="1867"/>
    <cfRule type="duplicateValues" dxfId="145" priority="1868"/>
  </conditionalFormatting>
  <conditionalFormatting sqref="G1384:G1388 G1167 G534:G647 G286:G293 G1:G16 G1118:G1146 G420:G444 G188:G284 G299:G403 G411:G418 G649:G719 G733:G1032 G1034:G1116 G1169:G1285 G1287:G1381 G1403:G1048576 G721:G731 G1148:G1165 G490:G521 G446:G459 G461:G487">
    <cfRule type="duplicateValues" dxfId="144" priority="3238"/>
  </conditionalFormatting>
  <conditionalFormatting sqref="G1384:G1388 G1287:G1381 G1:G8 G411:G418 G299:G374 G12 G420:G444 G188:G275 G1403:G1048576 G490:G510 G446:G459 G461:G487">
    <cfRule type="duplicateValues" dxfId="143" priority="3249"/>
  </conditionalFormatting>
  <conditionalFormatting sqref="G1384:G1388 G1287:G1381 G1:G8 G12 G411:G418 G299:G374 G420:G444 G188:G275 G1403:G1048576 G490:G508 G446:G459 G461:G487">
    <cfRule type="duplicateValues" dxfId="142" priority="3258"/>
  </conditionalFormatting>
  <conditionalFormatting sqref="G1384:G1388 G1287:G1381 G1:G8 G12 G411:G418 G299:G374 G420:G444 G188:G275 G1403:G1048576 G490:G508 G446:G459 G461:G487">
    <cfRule type="duplicateValues" dxfId="141" priority="3267"/>
    <cfRule type="duplicateValues" dxfId="140" priority="3268"/>
    <cfRule type="duplicateValues" dxfId="139" priority="3269"/>
  </conditionalFormatting>
  <conditionalFormatting sqref="G1384:G1388 G1287:G1381 G1:G8 G1169:G1272 G12 G286:G293 G420:G444 G188:G284 G299:G403 G411:G418 G1403:G1048576 G490:G521 G446:G459 G461:G487">
    <cfRule type="duplicateValues" dxfId="138" priority="3294"/>
  </conditionalFormatting>
  <conditionalFormatting sqref="G1384:G1388 G1169:G1285 G1:G8 G12 G286:G293 G420:G444 G188:G284 G299:G403 G411:G418 G1287:G1381 G1403:G1048576 G490:G521 G446:G459 G461:G487">
    <cfRule type="duplicateValues" dxfId="137" priority="3303"/>
  </conditionalFormatting>
  <conditionalFormatting sqref="G17:G135 G151:G166 G137:G147">
    <cfRule type="duplicateValues" dxfId="136" priority="1701"/>
  </conditionalFormatting>
  <conditionalFormatting sqref="G17:G135 G151:G166 G137:G147">
    <cfRule type="duplicateValues" dxfId="135" priority="1704"/>
    <cfRule type="duplicateValues" dxfId="134" priority="1705"/>
    <cfRule type="duplicateValues" dxfId="133" priority="1706"/>
  </conditionalFormatting>
  <conditionalFormatting sqref="G179:G180">
    <cfRule type="duplicateValues" dxfId="132" priority="1683"/>
  </conditionalFormatting>
  <conditionalFormatting sqref="G179:G180">
    <cfRule type="duplicateValues" dxfId="131" priority="1686"/>
    <cfRule type="duplicateValues" dxfId="130" priority="1687"/>
    <cfRule type="duplicateValues" dxfId="129" priority="1688"/>
  </conditionalFormatting>
  <conditionalFormatting sqref="G181:G187">
    <cfRule type="duplicateValues" dxfId="128" priority="1674"/>
  </conditionalFormatting>
  <conditionalFormatting sqref="G181:G187">
    <cfRule type="duplicateValues" dxfId="127" priority="1677"/>
    <cfRule type="duplicateValues" dxfId="126" priority="1678"/>
    <cfRule type="duplicateValues" dxfId="125" priority="1679"/>
  </conditionalFormatting>
  <conditionalFormatting sqref="G720">
    <cfRule type="duplicateValues" dxfId="124" priority="1024"/>
  </conditionalFormatting>
  <conditionalFormatting sqref="G1147">
    <cfRule type="duplicateValues" dxfId="123" priority="1018"/>
  </conditionalFormatting>
  <conditionalFormatting sqref="G1147">
    <cfRule type="duplicateValues" dxfId="122" priority="1019"/>
  </conditionalFormatting>
  <conditionalFormatting sqref="G1147">
    <cfRule type="duplicateValues" dxfId="121" priority="1020"/>
    <cfRule type="duplicateValues" dxfId="120" priority="1021"/>
    <cfRule type="duplicateValues" dxfId="119" priority="1022"/>
  </conditionalFormatting>
  <conditionalFormatting sqref="G1147">
    <cfRule type="duplicateValues" dxfId="118" priority="1023"/>
  </conditionalFormatting>
  <conditionalFormatting sqref="G294:G295 G297">
    <cfRule type="duplicateValues" dxfId="117" priority="1011"/>
  </conditionalFormatting>
  <conditionalFormatting sqref="G294:G295 G297">
    <cfRule type="duplicateValues" dxfId="116" priority="1012"/>
    <cfRule type="duplicateValues" dxfId="115" priority="1013"/>
    <cfRule type="duplicateValues" dxfId="114" priority="1014"/>
  </conditionalFormatting>
  <conditionalFormatting sqref="G294:G295">
    <cfRule type="duplicateValues" dxfId="113" priority="1015"/>
  </conditionalFormatting>
  <conditionalFormatting sqref="G294:G295">
    <cfRule type="duplicateValues" dxfId="112" priority="1016"/>
  </conditionalFormatting>
  <conditionalFormatting sqref="G294:G295">
    <cfRule type="duplicateValues" dxfId="111" priority="1017"/>
  </conditionalFormatting>
  <conditionalFormatting sqref="G1286">
    <cfRule type="duplicateValues" dxfId="110" priority="846"/>
  </conditionalFormatting>
  <conditionalFormatting sqref="G1286">
    <cfRule type="duplicateValues" dxfId="109" priority="847"/>
    <cfRule type="duplicateValues" dxfId="108" priority="848"/>
    <cfRule type="duplicateValues" dxfId="107" priority="849"/>
  </conditionalFormatting>
  <conditionalFormatting sqref="G1382">
    <cfRule type="duplicateValues" dxfId="106" priority="836"/>
  </conditionalFormatting>
  <conditionalFormatting sqref="G1382">
    <cfRule type="duplicateValues" dxfId="105" priority="837"/>
    <cfRule type="duplicateValues" dxfId="104" priority="838"/>
    <cfRule type="duplicateValues" dxfId="103" priority="839"/>
  </conditionalFormatting>
  <conditionalFormatting sqref="G1383">
    <cfRule type="duplicateValues" dxfId="102" priority="826"/>
  </conditionalFormatting>
  <conditionalFormatting sqref="G1383">
    <cfRule type="duplicateValues" dxfId="101" priority="827"/>
    <cfRule type="duplicateValues" dxfId="100" priority="828"/>
    <cfRule type="duplicateValues" dxfId="99" priority="829"/>
  </conditionalFormatting>
  <conditionalFormatting sqref="G148:G150">
    <cfRule type="duplicateValues" dxfId="98" priority="816"/>
  </conditionalFormatting>
  <conditionalFormatting sqref="G148:G150">
    <cfRule type="duplicateValues" dxfId="97" priority="817"/>
    <cfRule type="duplicateValues" dxfId="96" priority="818"/>
    <cfRule type="duplicateValues" dxfId="95" priority="819"/>
  </conditionalFormatting>
  <conditionalFormatting sqref="G488:G489">
    <cfRule type="duplicateValues" dxfId="94" priority="789"/>
  </conditionalFormatting>
  <conditionalFormatting sqref="G488:G489">
    <cfRule type="duplicateValues" dxfId="93" priority="790"/>
  </conditionalFormatting>
  <conditionalFormatting sqref="G488:G489">
    <cfRule type="duplicateValues" dxfId="92" priority="791"/>
  </conditionalFormatting>
  <conditionalFormatting sqref="G488:G489">
    <cfRule type="duplicateValues" dxfId="91" priority="792"/>
    <cfRule type="duplicateValues" dxfId="90" priority="793"/>
    <cfRule type="duplicateValues" dxfId="89" priority="794"/>
  </conditionalFormatting>
  <conditionalFormatting sqref="G488:G489">
    <cfRule type="duplicateValues" dxfId="88" priority="795"/>
  </conditionalFormatting>
  <conditionalFormatting sqref="G488:G489">
    <cfRule type="duplicateValues" dxfId="87" priority="796"/>
  </conditionalFormatting>
  <conditionalFormatting sqref="G169:G175 G177">
    <cfRule type="duplicateValues" dxfId="86" priority="776"/>
  </conditionalFormatting>
  <conditionalFormatting sqref="G169:G175 G177">
    <cfRule type="duplicateValues" dxfId="85" priority="777"/>
    <cfRule type="duplicateValues" dxfId="84" priority="778"/>
    <cfRule type="duplicateValues" dxfId="83" priority="779"/>
  </conditionalFormatting>
  <conditionalFormatting sqref="G167:G168">
    <cfRule type="duplicateValues" dxfId="82" priority="3501"/>
  </conditionalFormatting>
  <conditionalFormatting sqref="G167:G168">
    <cfRule type="duplicateValues" dxfId="81" priority="3502"/>
    <cfRule type="duplicateValues" dxfId="80" priority="3503"/>
    <cfRule type="duplicateValues" dxfId="79" priority="3504"/>
  </conditionalFormatting>
  <conditionalFormatting sqref="G176">
    <cfRule type="duplicateValues" dxfId="78" priority="763"/>
  </conditionalFormatting>
  <conditionalFormatting sqref="G176">
    <cfRule type="duplicateValues" dxfId="77" priority="764"/>
    <cfRule type="duplicateValues" dxfId="76" priority="765"/>
    <cfRule type="duplicateValues" dxfId="75" priority="766"/>
  </conditionalFormatting>
  <conditionalFormatting sqref="G296">
    <cfRule type="duplicateValues" dxfId="74" priority="747"/>
  </conditionalFormatting>
  <conditionalFormatting sqref="G296">
    <cfRule type="duplicateValues" dxfId="73" priority="748"/>
    <cfRule type="duplicateValues" dxfId="72" priority="749"/>
    <cfRule type="duplicateValues" dxfId="71" priority="750"/>
  </conditionalFormatting>
  <conditionalFormatting sqref="G296">
    <cfRule type="duplicateValues" dxfId="70" priority="751"/>
  </conditionalFormatting>
  <conditionalFormatting sqref="G296">
    <cfRule type="duplicateValues" dxfId="69" priority="752"/>
  </conditionalFormatting>
  <conditionalFormatting sqref="G296">
    <cfRule type="duplicateValues" dxfId="68" priority="753"/>
  </conditionalFormatting>
  <conditionalFormatting sqref="G404:G409">
    <cfRule type="duplicateValues" dxfId="67" priority="733"/>
  </conditionalFormatting>
  <conditionalFormatting sqref="G404:G409">
    <cfRule type="duplicateValues" dxfId="66" priority="734"/>
    <cfRule type="duplicateValues" dxfId="65" priority="735"/>
    <cfRule type="duplicateValues" dxfId="64" priority="736"/>
  </conditionalFormatting>
  <conditionalFormatting sqref="G404:G409">
    <cfRule type="duplicateValues" dxfId="63" priority="737"/>
  </conditionalFormatting>
  <conditionalFormatting sqref="G404:G409">
    <cfRule type="duplicateValues" dxfId="62" priority="738"/>
  </conditionalFormatting>
  <conditionalFormatting sqref="G404:G409">
    <cfRule type="duplicateValues" dxfId="61" priority="739"/>
  </conditionalFormatting>
  <conditionalFormatting sqref="G445">
    <cfRule type="duplicateValues" dxfId="60" priority="411"/>
  </conditionalFormatting>
  <conditionalFormatting sqref="G445">
    <cfRule type="duplicateValues" dxfId="59" priority="412"/>
  </conditionalFormatting>
  <conditionalFormatting sqref="G445">
    <cfRule type="duplicateValues" dxfId="58" priority="413"/>
  </conditionalFormatting>
  <conditionalFormatting sqref="G445">
    <cfRule type="duplicateValues" dxfId="57" priority="414"/>
    <cfRule type="duplicateValues" dxfId="56" priority="415"/>
    <cfRule type="duplicateValues" dxfId="55" priority="416"/>
  </conditionalFormatting>
  <conditionalFormatting sqref="G445">
    <cfRule type="duplicateValues" dxfId="54" priority="417"/>
  </conditionalFormatting>
  <conditionalFormatting sqref="G445">
    <cfRule type="duplicateValues" dxfId="53" priority="418"/>
  </conditionalFormatting>
  <conditionalFormatting sqref="G460">
    <cfRule type="duplicateValues" dxfId="52" priority="395"/>
  </conditionalFormatting>
  <conditionalFormatting sqref="G460">
    <cfRule type="duplicateValues" dxfId="51" priority="396"/>
  </conditionalFormatting>
  <conditionalFormatting sqref="G460">
    <cfRule type="duplicateValues" dxfId="50" priority="397"/>
  </conditionalFormatting>
  <conditionalFormatting sqref="G460">
    <cfRule type="duplicateValues" dxfId="49" priority="398"/>
    <cfRule type="duplicateValues" dxfId="48" priority="399"/>
    <cfRule type="duplicateValues" dxfId="47" priority="400"/>
  </conditionalFormatting>
  <conditionalFormatting sqref="G460">
    <cfRule type="duplicateValues" dxfId="46" priority="401"/>
  </conditionalFormatting>
  <conditionalFormatting sqref="G460">
    <cfRule type="duplicateValues" dxfId="45" priority="402"/>
  </conditionalFormatting>
  <conditionalFormatting sqref="G524">
    <cfRule type="duplicateValues" dxfId="44" priority="379"/>
  </conditionalFormatting>
  <conditionalFormatting sqref="G524">
    <cfRule type="duplicateValues" dxfId="43" priority="380"/>
  </conditionalFormatting>
  <conditionalFormatting sqref="G524">
    <cfRule type="duplicateValues" dxfId="42" priority="381"/>
  </conditionalFormatting>
  <conditionalFormatting sqref="G524">
    <cfRule type="duplicateValues" dxfId="41" priority="382"/>
    <cfRule type="duplicateValues" dxfId="40" priority="383"/>
    <cfRule type="duplicateValues" dxfId="39" priority="384"/>
  </conditionalFormatting>
  <conditionalFormatting sqref="G524">
    <cfRule type="duplicateValues" dxfId="38" priority="385"/>
  </conditionalFormatting>
  <conditionalFormatting sqref="G524">
    <cfRule type="duplicateValues" dxfId="37" priority="386"/>
  </conditionalFormatting>
  <conditionalFormatting sqref="G1124:G1146 G1148:G1165">
    <cfRule type="duplicateValues" dxfId="36" priority="3508"/>
  </conditionalFormatting>
  <conditionalFormatting sqref="G1168">
    <cfRule type="duplicateValues" dxfId="35" priority="37"/>
  </conditionalFormatting>
  <conditionalFormatting sqref="G1168">
    <cfRule type="duplicateValues" dxfId="34" priority="38"/>
    <cfRule type="duplicateValues" dxfId="33" priority="39"/>
    <cfRule type="duplicateValues" dxfId="32" priority="40"/>
  </conditionalFormatting>
  <conditionalFormatting sqref="G1033">
    <cfRule type="duplicateValues" dxfId="31" priority="33"/>
  </conditionalFormatting>
  <conditionalFormatting sqref="G1033">
    <cfRule type="duplicateValues" dxfId="30" priority="34"/>
    <cfRule type="duplicateValues" dxfId="29" priority="35"/>
    <cfRule type="duplicateValues" dxfId="28" priority="36"/>
  </conditionalFormatting>
  <conditionalFormatting sqref="G732">
    <cfRule type="duplicateValues" dxfId="27" priority="29"/>
  </conditionalFormatting>
  <conditionalFormatting sqref="G732">
    <cfRule type="duplicateValues" dxfId="26" priority="30"/>
    <cfRule type="duplicateValues" dxfId="25" priority="31"/>
    <cfRule type="duplicateValues" dxfId="24" priority="32"/>
  </conditionalFormatting>
  <conditionalFormatting sqref="G648">
    <cfRule type="duplicateValues" dxfId="23" priority="25"/>
  </conditionalFormatting>
  <conditionalFormatting sqref="G648">
    <cfRule type="duplicateValues" dxfId="22" priority="26"/>
    <cfRule type="duplicateValues" dxfId="21" priority="27"/>
    <cfRule type="duplicateValues" dxfId="20" priority="28"/>
  </conditionalFormatting>
  <conditionalFormatting sqref="G533">
    <cfRule type="duplicateValues" dxfId="19" priority="21"/>
  </conditionalFormatting>
  <conditionalFormatting sqref="G533">
    <cfRule type="duplicateValues" dxfId="18" priority="22"/>
    <cfRule type="duplicateValues" dxfId="17" priority="23"/>
    <cfRule type="duplicateValues" dxfId="16" priority="24"/>
  </conditionalFormatting>
  <conditionalFormatting sqref="G410">
    <cfRule type="duplicateValues" dxfId="15" priority="17"/>
  </conditionalFormatting>
  <conditionalFormatting sqref="G410">
    <cfRule type="duplicateValues" dxfId="14" priority="18"/>
    <cfRule type="duplicateValues" dxfId="13" priority="19"/>
    <cfRule type="duplicateValues" dxfId="12" priority="20"/>
  </conditionalFormatting>
  <conditionalFormatting sqref="G298">
    <cfRule type="duplicateValues" dxfId="11" priority="13"/>
  </conditionalFormatting>
  <conditionalFormatting sqref="G298">
    <cfRule type="duplicateValues" dxfId="10" priority="14"/>
    <cfRule type="duplicateValues" dxfId="9" priority="15"/>
    <cfRule type="duplicateValues" dxfId="8" priority="16"/>
  </conditionalFormatting>
  <conditionalFormatting sqref="G178">
    <cfRule type="duplicateValues" dxfId="7" priority="9"/>
  </conditionalFormatting>
  <conditionalFormatting sqref="G178">
    <cfRule type="duplicateValues" dxfId="6" priority="10"/>
    <cfRule type="duplicateValues" dxfId="5" priority="11"/>
    <cfRule type="duplicateValues" dxfId="4" priority="12"/>
  </conditionalFormatting>
  <conditionalFormatting sqref="G136">
    <cfRule type="duplicateValues" dxfId="3" priority="5"/>
  </conditionalFormatting>
  <conditionalFormatting sqref="G136">
    <cfRule type="duplicateValues" dxfId="2" priority="6"/>
    <cfRule type="duplicateValues" dxfId="1" priority="7"/>
    <cfRule type="duplicateValues" dxfId="0" priority="8"/>
  </conditionalFormatting>
  <dataValidations count="9">
    <dataValidation type="list" allowBlank="1" showInputMessage="1" showErrorMessage="1" sqref="I300:I304 I1035:I1038">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I167 I178">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6 I168:I177">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0866141732283472" right="0.70866141732283472" top="0.74803149606299213" bottom="0.74803149606299213" header="0.31496062992125984" footer="0.31496062992125984"/>
  <pageSetup paperSize="8" scale="33" fitToHeight="0" orientation="landscape" horizontalDpi="4294967294" vertic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CONTRACTE 31.03.2020</vt:lpstr>
      <vt:lpstr>'CONTRACTE 31.03.2020'!id</vt:lpstr>
      <vt:lpstr>'CONTRACTE 31.03.2020'!Print_Area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Viorela Coman</dc:creator>
  <cp:lastModifiedBy>Oly</cp:lastModifiedBy>
  <cp:lastPrinted>2020-02-20T14:23:12Z</cp:lastPrinted>
  <dcterms:created xsi:type="dcterms:W3CDTF">2016-07-18T10:59:34Z</dcterms:created>
  <dcterms:modified xsi:type="dcterms:W3CDTF">2020-04-09T14:15:13Z</dcterms:modified>
</cp:coreProperties>
</file>